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ummary" sheetId="1" r:id="rId5"/>
    <sheet name="Priority Mail Comparison" sheetId="2" r:id="rId6"/>
    <sheet name="Priority Mail Flat Rate" sheetId="3" r:id="rId7"/>
    <sheet name="Priority Mail Weight-Based" sheetId="4" r:id="rId8"/>
    <sheet name="Priority Mail Cubic" sheetId="5" r:id="rId9"/>
    <sheet name="Ground Advantage" sheetId="6" r:id="rId10"/>
    <sheet name="Ground Advantage Weight-Based" sheetId="7" r:id="rId11"/>
    <sheet name="Ground Advantage Cubic" sheetId="8" r:id="rId12"/>
    <sheet name="Priority Mail Express" sheetId="9" r:id="rId13"/>
    <sheet name="Media Mail" sheetId="10" r:id="rId14"/>
    <sheet name="International Country Codes" sheetId="11" r:id="rId15"/>
    <sheet name="Simple Export Rate" sheetId="12" r:id="rId16"/>
    <sheet name="First Class Package Intl" sheetId="13" r:id="rId17"/>
    <sheet name="PMI" sheetId="14" r:id="rId18"/>
    <sheet name="PMEI" sheetId="15" r:id="rId19"/>
    <sheet name="Extra Services" sheetId="16" r:id="rId20"/>
  </sheets>
</workbook>
</file>

<file path=xl/metadata.xml><?xml version="1.0" encoding="utf-8"?>
<metadata xmlns:xda="http://schemas.microsoft.com/office/spreadsheetml/2017/dynamicarray"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<sst xmlns="http://schemas.openxmlformats.org/spreadsheetml/2006/main" uniqueCount="726">
  <si>
    <t>2025 USPS Shipping Rates</t>
  </si>
  <si>
    <t>USPS October 2025 Rates • Effective October 5th, 2025</t>
  </si>
  <si>
    <t>Pirate Ship passes through the cheapest rates USPS offers, with discounts up to 87% off retail prices.</t>
  </si>
  <si>
    <r>
      <rPr>
        <sz val="14"/>
        <color indexed="8"/>
        <rFont val="Arial"/>
      </rPr>
      <t xml:space="preserve">The United States Postal Service offers two different pricing tiers: </t>
    </r>
    <r>
      <rPr>
        <i val="1"/>
        <sz val="14"/>
        <color indexed="8"/>
        <rFont val="Arial"/>
      </rPr>
      <t>Retail Pricing</t>
    </r>
    <r>
      <rPr>
        <sz val="14"/>
        <color indexed="8"/>
        <rFont val="Arial"/>
      </rPr>
      <t xml:space="preserve"> and </t>
    </r>
    <r>
      <rPr>
        <i val="1"/>
        <sz val="14"/>
        <color indexed="8"/>
        <rFont val="Arial"/>
      </rPr>
      <t>Commercial Pricing.</t>
    </r>
  </si>
  <si>
    <r>
      <rPr>
        <b val="1"/>
        <sz val="14"/>
        <color indexed="8"/>
        <rFont val="Arial"/>
      </rPr>
      <t>SECRET DISCOUNTS!</t>
    </r>
    <r>
      <rPr>
        <sz val="14"/>
        <color indexed="8"/>
        <rFont val="Arial"/>
      </rPr>
      <t xml:space="preserve"> Pirate Ship offers rates that are up to </t>
    </r>
    <r>
      <rPr>
        <b val="1"/>
        <sz val="14"/>
        <color indexed="8"/>
        <rFont val="Arial"/>
      </rPr>
      <t>$4.71 BELOW Commercial Pricing.</t>
    </r>
  </si>
  <si>
    <r>
      <rPr>
        <b val="1"/>
        <sz val="14"/>
        <color indexed="8"/>
        <rFont val="Arial"/>
      </rPr>
      <t xml:space="preserve">Pirate Ship also offers deeply discounted UPS® rates. </t>
    </r>
    <r>
      <rPr>
        <b val="1"/>
        <sz val="14"/>
        <color indexed="13"/>
        <rFont val="Arial"/>
      </rPr>
      <t>Compare UPS and USPS rates here!</t>
    </r>
  </si>
  <si>
    <r>
      <rPr>
        <sz val="14"/>
        <color indexed="8"/>
        <rFont val="Arial"/>
      </rPr>
      <t xml:space="preserve">Pirate Ship's historical data is used to </t>
    </r>
    <r>
      <rPr>
        <b val="1"/>
        <sz val="14"/>
        <color indexed="8"/>
        <rFont val="Arial"/>
      </rPr>
      <t>estimate</t>
    </r>
    <r>
      <rPr>
        <sz val="14"/>
        <color indexed="8"/>
        <rFont val="Arial"/>
      </rPr>
      <t xml:space="preserve"> national average costs for each USPS service.</t>
    </r>
  </si>
  <si>
    <t>These national average costs will be highlighted in</t>
  </si>
  <si>
    <t>YELLOW</t>
  </si>
  <si>
    <t>in the attached rate sheets.</t>
  </si>
  <si>
    <t>Your average costs will differ depending on which zones you ship to.</t>
  </si>
  <si>
    <r>
      <rPr>
        <sz val="14"/>
        <color indexed="8"/>
        <rFont val="Arial"/>
      </rPr>
      <t xml:space="preserve">Any questions? Chat with us on </t>
    </r>
    <r>
      <rPr>
        <sz val="14"/>
        <color indexed="13"/>
        <rFont val="Arial"/>
      </rPr>
      <t>pirateship.com</t>
    </r>
  </si>
  <si>
    <t>These national zone averages are used to 
create average cost forecasts in the applicable rate sheets:</t>
  </si>
  <si>
    <t>0-50 miles</t>
  </si>
  <si>
    <t>51-150 miles</t>
  </si>
  <si>
    <t>151-300 miles</t>
  </si>
  <si>
    <t>301-600 miles</t>
  </si>
  <si>
    <t>601-1000 miles</t>
  </si>
  <si>
    <t>1001-1400 miles</t>
  </si>
  <si>
    <t>1401-1800 miles</t>
  </si>
  <si>
    <t>1801+ miles</t>
  </si>
  <si>
    <t>Territories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</si>
  <si>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</si>
  <si>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</si>
  <si>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</si>
  <si>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</si>
  <si>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</si>
  <si>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</si>
  <si>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</si>
  <si>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</si>
  <si>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</si>
  <si>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r>
      <rPr>
        <sz val="14"/>
        <color indexed="9"/>
        <rFont val="Arial"/>
      </rPr>
      <t xml:space="preserve">To view the USPS rates, click the </t>
    </r>
    <r>
      <rPr>
        <b val="1"/>
        <sz val="14"/>
        <color indexed="9"/>
        <rFont val="Arial"/>
      </rPr>
      <t>Service Name</t>
    </r>
    <r>
      <rPr>
        <sz val="14"/>
        <color indexed="9"/>
        <rFont val="Arial"/>
      </rPr>
      <t xml:space="preserve"> below.</t>
    </r>
  </si>
  <si>
    <t>Service</t>
  </si>
  <si>
    <t>Summary</t>
  </si>
  <si>
    <r>
      <rPr>
        <b val="1"/>
        <u val="single"/>
        <sz val="12"/>
        <color indexed="13"/>
        <rFont val="Arial"/>
      </rPr>
      <t>Priority Mail Service Comparison (View Rates)</t>
    </r>
  </si>
  <si>
    <t>Not sure which Priority Mail service is cheapest for your situation? This rate comparison can help!</t>
  </si>
  <si>
    <r>
      <rPr>
        <b val="1"/>
        <u val="single"/>
        <sz val="12"/>
        <color indexed="13"/>
        <rFont val="Arial"/>
      </rPr>
      <t>USPS - Flat Rate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</si>
  <si>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If it fits, it ships! But Flat Rate is generally only a better deal than using your own packaging if your item can fit in a Small Flat Rate Box or any Flat Rate Envelope.</t>
    </r>
  </si>
  <si>
    <r>
      <rPr>
        <b val="1"/>
        <u val="single"/>
        <sz val="12"/>
        <color indexed="13"/>
        <rFont val="Arial"/>
      </rPr>
      <t>USPS - Weight-Based Priority Mail (View Rates)</t>
    </r>
  </si>
  <si>
    <r>
      <rPr>
        <b val="1"/>
        <sz val="12"/>
        <color indexed="8"/>
        <rFont val="Arial"/>
      </rPr>
      <t xml:space="preserve">SECRET RATES BELOW COMMERCIAL PRICING! </t>
    </r>
    <r>
      <rPr>
        <sz val="12"/>
        <color indexed="8"/>
        <rFont val="Arial"/>
      </rPr>
      <t>The best service USPS offers! Pirate Ship will automatically choose between Cubic or Weight-Based rates depending on which is cheaper for your package's weight, size, and destination.</t>
    </r>
  </si>
  <si>
    <r>
      <rPr>
        <b val="1"/>
        <u val="single"/>
        <sz val="12"/>
        <color indexed="13"/>
        <rFont val="Arial"/>
      </rPr>
      <t>USPS - Priority Mail Cubic (View Rates)</t>
    </r>
  </si>
  <si>
    <r>
      <rPr>
        <b val="1"/>
        <sz val="12"/>
        <color indexed="8"/>
        <rFont val="Arial"/>
      </rPr>
      <t xml:space="preserve">SECRET RATES BELOW COMMERCIAL PRICING! </t>
    </r>
    <r>
      <rPr>
        <sz val="12"/>
        <color indexed="8"/>
        <rFont val="Arial"/>
      </rPr>
      <t>Rates are based on dimensions, not weight, so you can ship up to 20 pounds for no extra cost. Fast &amp; reliable with 1-3 day delivery and $100 insurance included.</t>
    </r>
  </si>
  <si>
    <r>
      <rPr>
        <b val="1"/>
        <u val="single"/>
        <sz val="12"/>
        <color indexed="13"/>
        <rFont val="Arial"/>
      </rPr>
      <t>Ground Advantage Weight-Based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</si>
  <si>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The slowest service USPS offers with estimated delivery up to 5 days not including Sundays, and up to 26 days for non-continental shipments to/from AK, HI, PR, and APO/FPO.</t>
    </r>
  </si>
  <si>
    <r>
      <rPr>
        <b val="1"/>
        <u val="single"/>
        <sz val="12"/>
        <color indexed="13"/>
        <rFont val="Arial"/>
      </rPr>
      <t>Ground Advantage Cubic (View Rates)</t>
    </r>
  </si>
  <si>
    <r>
      <rPr>
        <b val="1"/>
        <sz val="12"/>
        <color indexed="8"/>
        <rFont val="Arial"/>
      </rPr>
      <t>SECRET RATES BELOW COMMERCIAL PRICING!</t>
    </r>
    <r>
      <rPr>
        <sz val="12"/>
        <color indexed="8"/>
        <rFont val="Arial"/>
      </rPr>
      <t xml:space="preserve"> Pirate Ship will automatically pick Cubic or Weight-Based Ground Advantage rates depending on which is cheaper for your package's weight, size, and destination.</t>
    </r>
  </si>
  <si>
    <r>
      <rPr>
        <b val="1"/>
        <u val="single"/>
        <sz val="12"/>
        <color indexed="13"/>
        <rFont val="Arial"/>
      </rPr>
      <t>USPS - Priority Mail Express (View Rates)</t>
    </r>
  </si>
  <si>
    <t>The fastest service USPS offers, with guaranteed 1-day delivery in urban areas and 2 or 3-day delivery to/from rural areas.</t>
  </si>
  <si>
    <r>
      <rPr>
        <b val="1"/>
        <u val="single"/>
        <sz val="12"/>
        <color indexed="13"/>
        <rFont val="Arial"/>
      </rPr>
      <t>USPS - Media Mail (View Rates)</t>
    </r>
  </si>
  <si>
    <t>Only for educational materials (books, music, or films, no other products or advertising). USPS may inspect your boxes to verify the contents are allowed.</t>
  </si>
  <si>
    <r>
      <rPr>
        <b val="1"/>
        <u val="single"/>
        <sz val="12"/>
        <color indexed="13"/>
        <rFont val="Arial"/>
      </rPr>
      <t>Simple Export Rate (View Rates)</t>
    </r>
  </si>
  <si>
    <r>
      <rPr>
        <b val="1"/>
        <sz val="12"/>
        <color indexed="8"/>
        <rFont val="Arial"/>
      </rPr>
      <t xml:space="preserve">EXCLUSIVE! </t>
    </r>
    <r>
      <rPr>
        <sz val="12"/>
        <color indexed="8"/>
        <rFont val="Arial"/>
      </rPr>
      <t>Save up to 56% with Pirate Ship's incredible discounts on international shipping up to 4 lbs.</t>
    </r>
  </si>
  <si>
    <r>
      <rPr>
        <b val="1"/>
        <u val="single"/>
        <sz val="12"/>
        <color indexed="13"/>
        <rFont val="Arial"/>
      </rPr>
      <t>First Class Package International (View Rates)</t>
    </r>
  </si>
  <si>
    <t>The cheapest rates USPS offers for international shipments that weigh less than 4 lbs… but Simple Export Rate will always be cheaper!</t>
  </si>
  <si>
    <r>
      <rPr>
        <b val="1"/>
        <u val="single"/>
        <sz val="12"/>
        <color indexed="13"/>
        <rFont val="Arial"/>
      </rPr>
      <t>Priority Mail International (View Rates)</t>
    </r>
  </si>
  <si>
    <t>If your international shipments are over 4 lbs, or if you want them to arrive faster within 6-10 days, this is the cheapest service USPS offers.</t>
  </si>
  <si>
    <r>
      <rPr>
        <b val="1"/>
        <u val="single"/>
        <sz val="12"/>
        <color indexed="13"/>
        <rFont val="Arial"/>
      </rPr>
      <t>USPS - Priority Mail Express International (View Rates)</t>
    </r>
  </si>
  <si>
    <t>If you want your international shipments to arrive as fast as possible via the destination country's local Postal Service, this is a great choice!</t>
  </si>
  <si>
    <r>
      <rPr>
        <b val="1"/>
        <u val="single"/>
        <sz val="12"/>
        <color indexed="13"/>
        <rFont val="Arial"/>
      </rPr>
      <t>Extra Services (View Rates)</t>
    </r>
  </si>
  <si>
    <t>Add Signature Confirmation or 3rd-party insurance to your shipment to get reimbursed if it's damaged or goes missing. USPS also charges additional fees for packages that are "nonstandard" sizes.</t>
  </si>
  <si>
    <r>
      <rPr>
        <b val="1"/>
        <sz val="14"/>
        <color indexed="8"/>
        <rFont val="Arial"/>
      </rPr>
      <t xml:space="preserve">Get the cheapest shipping rates for free!
</t>
    </r>
    <r>
      <rPr>
        <b val="1"/>
        <sz val="14"/>
        <color indexed="8"/>
        <rFont val="Arial"/>
      </rPr>
      <t xml:space="preserve">Start shipping at </t>
    </r>
    <r>
      <rPr>
        <b val="1"/>
        <sz val="14"/>
        <color indexed="13"/>
        <rFont val="Arial"/>
      </rPr>
      <t>www.pirateship.com</t>
    </r>
  </si>
  <si>
    <t>Priority Mail - Service Comparison</t>
  </si>
  <si>
    <r>
      <rPr>
        <sz val="10"/>
        <color indexed="8"/>
        <rFont val="Arial"/>
      </rPr>
      <t>USPS October 2025 Rates • Effective October 5th, 2025</t>
    </r>
  </si>
  <si>
    <r>
      <rPr>
        <b val="1"/>
        <sz val="12"/>
        <color indexed="8"/>
        <rFont val="Arial"/>
      </rPr>
      <t>Priority Mail</t>
    </r>
    <r>
      <rPr>
        <sz val="12"/>
        <color indexed="8"/>
        <rFont val="Arial"/>
      </rPr>
      <t xml:space="preserve"> is the </t>
    </r>
    <r>
      <rPr>
        <b val="1"/>
        <sz val="12"/>
        <color indexed="8"/>
        <rFont val="Arial"/>
      </rPr>
      <t>BEST</t>
    </r>
    <r>
      <rPr>
        <sz val="12"/>
        <color indexed="8"/>
        <rFont val="Arial"/>
      </rPr>
      <t xml:space="preserve"> service USPS offers!</t>
    </r>
  </si>
  <si>
    <t>Priority Mail has 3 different services. They all have the same reliable delivery standards, with 2-3 day delivery and $100 insurance included.</t>
  </si>
  <si>
    <r>
      <rPr>
        <b val="1"/>
        <sz val="12"/>
        <color indexed="8"/>
        <rFont val="Arial"/>
      </rPr>
      <t>Flat Rate</t>
    </r>
    <r>
      <rPr>
        <sz val="12"/>
        <color indexed="8"/>
        <rFont val="Arial"/>
      </rPr>
      <t xml:space="preserve"> requires you to use the USPS-supplied branded packaging made specifically for those services.</t>
    </r>
  </si>
  <si>
    <r>
      <rPr>
        <sz val="12"/>
        <color indexed="8"/>
        <rFont val="Arial"/>
      </rPr>
      <t xml:space="preserve">Only </t>
    </r>
    <r>
      <rPr>
        <b val="1"/>
        <sz val="12"/>
        <color indexed="8"/>
        <rFont val="Arial"/>
      </rPr>
      <t>Small Flat Rate Boxes</t>
    </r>
    <r>
      <rPr>
        <sz val="12"/>
        <color indexed="8"/>
        <rFont val="Arial"/>
      </rPr>
      <t xml:space="preserve"> or </t>
    </r>
    <r>
      <rPr>
        <b val="1"/>
        <sz val="12"/>
        <color indexed="8"/>
        <rFont val="Arial"/>
      </rPr>
      <t>Flat Rate Envelopes</t>
    </r>
    <r>
      <rPr>
        <sz val="12"/>
        <color indexed="8"/>
        <rFont val="Arial"/>
      </rPr>
      <t xml:space="preserve"> are always cheaper than using your own similarly-sized packaging.</t>
    </r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</si>
  <si>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>dimension-based Priority Mail Cubic</t>
    </r>
    <r>
      <rPr>
        <sz val="12"/>
        <color indexed="8"/>
        <rFont val="Arial"/>
      </rPr>
      <t xml:space="preserve"> and </t>
    </r>
    <r>
      <rPr>
        <b val="1"/>
        <sz val="12"/>
        <color indexed="8"/>
        <rFont val="Arial"/>
      </rPr>
      <t>Priority Mail Weight-Based</t>
    </r>
    <r>
      <rPr>
        <sz val="12"/>
        <color indexed="8"/>
        <rFont val="Arial"/>
      </rPr>
      <t>.</t>
    </r>
  </si>
  <si>
    <t>Priority Mail Cubic is based on dimensions, so you can ship up to 20 lbs for no extra cost.</t>
  </si>
  <si>
    <r>
      <rPr>
        <sz val="12"/>
        <color indexed="13"/>
        <rFont val="Arial"/>
      </rPr>
      <t>Use our Cubic Calculator to determine which tier your package is in</t>
    </r>
    <r>
      <rPr>
        <sz val="12"/>
        <color indexed="8"/>
        <rFont val="Arial"/>
      </rPr>
      <t xml:space="preserve">, or round down the dimensions to the nearest quarter inch and calculate: </t>
    </r>
  </si>
  <si>
    <r>
      <rPr>
        <b val="1"/>
        <sz val="12"/>
        <color indexed="8"/>
        <rFont val="Arial"/>
      </rPr>
      <t xml:space="preserve">For boxes: </t>
    </r>
    <r>
      <rPr>
        <sz val="12"/>
        <color indexed="8"/>
        <rFont val="Arial"/>
      </rPr>
      <t>Length x Width x Height / 1728 = Cubic Feet (Maximum 18" in any dimension)</t>
    </r>
  </si>
  <si>
    <r>
      <rPr>
        <b val="1"/>
        <sz val="12"/>
        <color indexed="8"/>
        <rFont val="Arial"/>
      </rPr>
      <t xml:space="preserve">For envelopes: </t>
    </r>
    <r>
      <rPr>
        <sz val="12"/>
        <color indexed="8"/>
        <rFont val="Arial"/>
      </rPr>
      <t xml:space="preserve">Length + Width = </t>
    </r>
    <r>
      <rPr>
        <sz val="12"/>
        <color indexed="13"/>
        <rFont val="Arial"/>
      </rPr>
      <t>Lookup Cubic Tier</t>
    </r>
  </si>
  <si>
    <t>BELOW Commercial Pricing - The cheapest rates available for this service!</t>
  </si>
  <si>
    <t>No Monthly Fees - No Markups - No Minimums - Pirate Ship is FREE because we get paid by the carriers, not by you!</t>
  </si>
  <si>
    <t>USPS won't let us advertise the secret highlighted rates because they're UP TO $4.71 CHEAPER than Commercial Pricing!</t>
  </si>
  <si>
    <t>Only for shipments to/from specific zipcodes. Create a free account &amp; get a rate quote to see the rates.</t>
  </si>
  <si>
    <t>Rates</t>
  </si>
  <si>
    <t>National Averages</t>
  </si>
  <si>
    <t>Flat Rate Envelopes</t>
  </si>
  <si>
    <t>Less than</t>
  </si>
  <si>
    <t>Legal Flat Rate Envelope</t>
  </si>
  <si>
    <t>Padded Flat Rate Envelope</t>
  </si>
  <si>
    <t>Small Flat Rate Box</t>
  </si>
  <si>
    <t>Medium Flat Rate Boxes</t>
  </si>
  <si>
    <t>Large Flat Rate Boxes</t>
  </si>
  <si>
    <t>Military Large Flat Rate Boxes</t>
  </si>
  <si>
    <t>Cubic Tier 0.1</t>
  </si>
  <si>
    <t>Cubic Tier 0.2</t>
  </si>
  <si>
    <t>Cubic Tier 0.3</t>
  </si>
  <si>
    <t>Cubic Tier 0.4</t>
  </si>
  <si>
    <t>Cubic Tier 0.5</t>
  </si>
  <si>
    <t>1 lb</t>
  </si>
  <si>
    <t>2 lb</t>
  </si>
  <si>
    <t>3 lb</t>
  </si>
  <si>
    <t>4 lb</t>
  </si>
  <si>
    <t>5 lb</t>
  </si>
  <si>
    <t>6 lb</t>
  </si>
  <si>
    <t>7 lb</t>
  </si>
  <si>
    <t>8 lb</t>
  </si>
  <si>
    <t>9 lb</t>
  </si>
  <si>
    <t>10 lb</t>
  </si>
  <si>
    <t>11 lb</t>
  </si>
  <si>
    <t>12 lb</t>
  </si>
  <si>
    <t>13 lb</t>
  </si>
  <si>
    <t>14 lb</t>
  </si>
  <si>
    <t>15 lb</t>
  </si>
  <si>
    <t>16 lb</t>
  </si>
  <si>
    <t>17 lb</t>
  </si>
  <si>
    <t>18 lb</t>
  </si>
  <si>
    <t>19 lb</t>
  </si>
  <si>
    <t>20 lb</t>
  </si>
  <si>
    <t>21 lb</t>
  </si>
  <si>
    <t>22 lb</t>
  </si>
  <si>
    <t>23 lb</t>
  </si>
  <si>
    <t>24 lb</t>
  </si>
  <si>
    <t>25 lb</t>
  </si>
  <si>
    <t>26 lb</t>
  </si>
  <si>
    <t>27 lb</t>
  </si>
  <si>
    <t>28 lb</t>
  </si>
  <si>
    <t>29 lb</t>
  </si>
  <si>
    <t>30 lb</t>
  </si>
  <si>
    <t>31 lb</t>
  </si>
  <si>
    <t>32 lb</t>
  </si>
  <si>
    <t>33 lb</t>
  </si>
  <si>
    <t>34 lb</t>
  </si>
  <si>
    <t>35 lb</t>
  </si>
  <si>
    <t>36 lb</t>
  </si>
  <si>
    <t>37 lb</t>
  </si>
  <si>
    <t>38 lb</t>
  </si>
  <si>
    <t>39 lb</t>
  </si>
  <si>
    <t>40 lb</t>
  </si>
  <si>
    <t>41 lb</t>
  </si>
  <si>
    <t>42 lb</t>
  </si>
  <si>
    <t>43 lb</t>
  </si>
  <si>
    <t>44 lb</t>
  </si>
  <si>
    <t>45 lb</t>
  </si>
  <si>
    <t>46 lb</t>
  </si>
  <si>
    <t>47 lb</t>
  </si>
  <si>
    <t>48 lb</t>
  </si>
  <si>
    <t>49 lb</t>
  </si>
  <si>
    <t>50 lb</t>
  </si>
  <si>
    <t>51 lb</t>
  </si>
  <si>
    <t>52 lb</t>
  </si>
  <si>
    <t>53 lb</t>
  </si>
  <si>
    <t>54 lb</t>
  </si>
  <si>
    <t>55 lb</t>
  </si>
  <si>
    <t>56 lb</t>
  </si>
  <si>
    <t>57 lb</t>
  </si>
  <si>
    <t>58 lb</t>
  </si>
  <si>
    <t>59 lb</t>
  </si>
  <si>
    <t>60 lb</t>
  </si>
  <si>
    <t>61 lb</t>
  </si>
  <si>
    <t>62 lb</t>
  </si>
  <si>
    <t>63 lb</t>
  </si>
  <si>
    <t>64 lb</t>
  </si>
  <si>
    <t>65 lb</t>
  </si>
  <si>
    <t>66 lb</t>
  </si>
  <si>
    <t>67 lb</t>
  </si>
  <si>
    <t>68 lb</t>
  </si>
  <si>
    <t>69 lb</t>
  </si>
  <si>
    <t>70 lb</t>
  </si>
  <si>
    <t>USPS Priority Mail Flat Rate</t>
  </si>
  <si>
    <t>Only available for USPS-supplied boxes &amp; envelopes marked with "Flat Rate"</t>
  </si>
  <si>
    <t>Use the specific package type to get that specific postage rate.</t>
  </si>
  <si>
    <t xml:space="preserve">1-3 day delivery and $100 insurance included. </t>
  </si>
  <si>
    <t>With Pirate Ship you'll get secret rates that are UP TO $1.55 CHEAPER than Commercial Pricing!</t>
  </si>
  <si>
    <t>Priority Mail Flat Rate Package Type</t>
  </si>
  <si>
    <t>APO/FPO/DPO Large Flat Rate Boxes</t>
  </si>
  <si>
    <t>USPS Weight-Based Priority Mail</t>
  </si>
  <si>
    <r>
      <rPr>
        <sz val="12"/>
        <color indexed="8"/>
        <rFont val="Arial"/>
      </rPr>
      <t xml:space="preserve">Pirate Ship automatically rate shops between Priority Mail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 xml:space="preserve">and </t>
    </r>
    <r>
      <rPr>
        <b val="1"/>
        <sz val="12"/>
        <color indexed="8"/>
        <rFont val="Arial"/>
      </rPr>
      <t>Cubic</t>
    </r>
    <r>
      <rPr>
        <sz val="12"/>
        <color indexed="8"/>
        <rFont val="Arial"/>
      </rPr>
      <t>. The services have the same 2-3 day delivery and $100 insurance.</t>
    </r>
  </si>
  <si>
    <t>Packages exceeding 1 cubic foot are charged the dimensional weight (Length x Width x Height / 166) if greater than the actual weight.</t>
  </si>
  <si>
    <t>Weight Not Over (lbs)</t>
  </si>
  <si>
    <t>USPS Priority Mail Cubic</t>
  </si>
  <si>
    <t>The best deal for shipping small packages that weigh more than 1 pound, with reliable 2-3 day delivery and $100 insurance included.</t>
  </si>
  <si>
    <t>Rates are only based on dimensions, not weight, so you can ship up to 20 pounds for no extra cost!</t>
  </si>
  <si>
    <r>
      <rPr>
        <sz val="12"/>
        <color indexed="13"/>
        <rFont val="Arial"/>
      </rPr>
      <t xml:space="preserve">Learn more about </t>
    </r>
    <r>
      <rPr>
        <b val="1"/>
        <sz val="12"/>
        <color indexed="13"/>
        <rFont val="Arial"/>
      </rPr>
      <t>Priority Mail Cubic</t>
    </r>
    <r>
      <rPr>
        <sz val="12"/>
        <color indexed="13"/>
        <rFont val="Arial"/>
      </rPr>
      <t xml:space="preserve"> here.</t>
    </r>
  </si>
  <si>
    <t>USPS won't let us advertise the secret highlighted rates because they're UP TO $2.33 CHEAPER than Commercial Pricing!</t>
  </si>
  <si>
    <t>Cubic Feet (Up To)</t>
  </si>
  <si>
    <t>USPS Ground Advantage</t>
  </si>
  <si>
    <t>USPS won't let us advertise the secret highlighted rates because they're UP TO $4.43 CHEAPER than Commercial Pricing!</t>
  </si>
  <si>
    <t>Up To</t>
  </si>
  <si>
    <t>Cubic 0.1</t>
  </si>
  <si>
    <t>Cubic 0.2</t>
  </si>
  <si>
    <t>Cubic 0.3</t>
  </si>
  <si>
    <t>Cubic 0.4</t>
  </si>
  <si>
    <t>Cubic 0.5</t>
  </si>
  <si>
    <t>Cubic 0.6</t>
  </si>
  <si>
    <t>Cubic 0.7</t>
  </si>
  <si>
    <t>Cubic 0.8</t>
  </si>
  <si>
    <t>Cubic 0.9</t>
  </si>
  <si>
    <t>Cubic 1.0</t>
  </si>
  <si>
    <t>1 to 4 oz</t>
  </si>
  <si>
    <t>5 to 8 oz</t>
  </si>
  <si>
    <t>9 to 12 oz</t>
  </si>
  <si>
    <t>13 to 15.99 oz</t>
  </si>
  <si>
    <t>Oversized</t>
  </si>
  <si>
    <t>Ground Advantage is the slowest service with estimated delivery up to 5 days (non-continental up to 26 days). If you want faster delivery, upgrade to Priority Mail.</t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</si>
  <si>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 xml:space="preserve">and </t>
    </r>
    <r>
      <rPr>
        <b val="1"/>
        <sz val="12"/>
        <color indexed="8"/>
        <rFont val="Arial"/>
      </rPr>
      <t xml:space="preserve">Cubic </t>
    </r>
    <r>
      <rPr>
        <sz val="12"/>
        <color indexed="8"/>
        <rFont val="Arial"/>
      </rPr>
      <t>rates for Ground Advantage.</t>
    </r>
  </si>
  <si>
    <r>
      <rPr>
        <sz val="12"/>
        <color indexed="8"/>
        <rFont val="Arial"/>
      </rPr>
      <t xml:space="preserve">Using this ground-only service is mandatory if you're shipping </t>
    </r>
    <r>
      <rPr>
        <sz val="12"/>
        <color indexed="13"/>
        <rFont val="Arial"/>
      </rPr>
      <t>packages with flammable contents like hairspray or perfume</t>
    </r>
    <r>
      <rPr>
        <sz val="12"/>
        <color indexed="8"/>
        <rFont val="Arial"/>
      </rPr>
      <t>.</t>
    </r>
  </si>
  <si>
    <t>Weight Not Over</t>
  </si>
  <si>
    <t>USPS Ground Advantage Cubic</t>
  </si>
  <si>
    <t>Ground Advantage is the slowest service with estimated delivery up to 5 days (non-continental up to 26 days). Upgrade to Priority Mail for faster service.</t>
  </si>
  <si>
    <t>Rates are only based on dimensions, not weight, so you can ship up to 20 pounds for no extra cost.</t>
  </si>
  <si>
    <r>
      <rPr>
        <sz val="12"/>
        <color indexed="8"/>
        <rFont val="Arial"/>
      </rPr>
      <t xml:space="preserve">Pirate Ship automatically rate shops between </t>
    </r>
    <r>
      <rPr>
        <b val="1"/>
        <sz val="12"/>
        <color indexed="8"/>
        <rFont val="Arial"/>
      </rPr>
      <t>Cubic</t>
    </r>
    <r>
      <rPr>
        <sz val="12"/>
        <color indexed="8"/>
        <rFont val="Arial"/>
      </rPr>
      <t xml:space="preserve"> and </t>
    </r>
    <r>
      <rPr>
        <b val="1"/>
        <sz val="12"/>
        <color indexed="8"/>
        <rFont val="Arial"/>
      </rPr>
      <t xml:space="preserve">Weight-Based </t>
    </r>
    <r>
      <rPr>
        <sz val="12"/>
        <color indexed="8"/>
        <rFont val="Arial"/>
      </rPr>
      <t>rates for Ground Advantage.</t>
    </r>
  </si>
  <si>
    <r>
      <rPr>
        <sz val="12"/>
        <color indexed="13"/>
        <rFont val="Arial"/>
      </rPr>
      <t xml:space="preserve">Learn more about </t>
    </r>
    <r>
      <rPr>
        <b val="1"/>
        <sz val="12"/>
        <color indexed="13"/>
        <rFont val="Arial"/>
      </rPr>
      <t>Ground Advantage Cubic</t>
    </r>
    <r>
      <rPr>
        <sz val="12"/>
        <color indexed="13"/>
        <rFont val="Arial"/>
      </rPr>
      <t xml:space="preserve"> here.</t>
    </r>
  </si>
  <si>
    <t>USPS won't let us advertise the secret highlighted rates because they're UP TO $2.55 CHEAPER than Commercial Pricing!</t>
  </si>
  <si>
    <t>1.0</t>
  </si>
  <si>
    <t>USPS Priority Mail Express</t>
  </si>
  <si>
    <t>The fastest service USPS offers, with guaranteed date-certain delivery if dropped off before the daily cutoff.</t>
  </si>
  <si>
    <t>Note that it is only 1 day delivery to and from urban areas, with 2 or 3 day delivery to or from rural areas.</t>
  </si>
  <si>
    <t>Commercial Pricing - The cheapest rates USPS offers for this service!</t>
  </si>
  <si>
    <t>Flat Rate Envelope</t>
  </si>
  <si>
    <t>USPS Media Mail</t>
  </si>
  <si>
    <t>You can only use Media Mail if you're shipping books, records, or purely educational material.</t>
  </si>
  <si>
    <t>No merchandise or advertising allowed. USPS may inspect your packages to ensure compliance.</t>
  </si>
  <si>
    <t>2-8 day delivery with full tracking.</t>
  </si>
  <si>
    <t>The cheapest rates USPS offers for this service!</t>
  </si>
  <si>
    <t>USPS International Country Code Groups</t>
  </si>
  <si>
    <t>Effective July 13th, 2025</t>
  </si>
  <si>
    <t>Country</t>
  </si>
  <si>
    <t>Code</t>
  </si>
  <si>
    <t>FCPI Group</t>
  </si>
  <si>
    <t>PMI &amp; PMEI Group</t>
  </si>
  <si>
    <t>Flat Rate Group</t>
  </si>
  <si>
    <t>Afghanistan</t>
  </si>
  <si>
    <t>AF</t>
  </si>
  <si>
    <t>Albania</t>
  </si>
  <si>
    <t>AL</t>
  </si>
  <si>
    <t>Algeria</t>
  </si>
  <si>
    <t>DZ</t>
  </si>
  <si>
    <t>Andorra</t>
  </si>
  <si>
    <t>AD</t>
  </si>
  <si>
    <t>Angola</t>
  </si>
  <si>
    <t>AO</t>
  </si>
  <si>
    <t>Anguilla</t>
  </si>
  <si>
    <t>AI</t>
  </si>
  <si>
    <t>Antigua and Barbuda</t>
  </si>
  <si>
    <t>AG</t>
  </si>
  <si>
    <t>Argentina</t>
  </si>
  <si>
    <t>AR</t>
  </si>
  <si>
    <t>Armenia</t>
  </si>
  <si>
    <t>AM</t>
  </si>
  <si>
    <t>Aruba</t>
  </si>
  <si>
    <t>AW</t>
  </si>
  <si>
    <t>Ascension</t>
  </si>
  <si>
    <t>AC</t>
  </si>
  <si>
    <t>n/a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</si>
  <si>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</si>
  <si>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</si>
  <si>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</si>
  <si>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</si>
  <si>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</si>
  <si>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</si>
  <si>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</si>
  <si>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</si>
  <si>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</si>
  <si>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</si>
  <si>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</si>
  <si>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</si>
  <si>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</si>
  <si>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</si>
  <si>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</si>
  <si>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</si>
  <si>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</si>
  <si>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</si>
  <si>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</si>
  <si>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</si>
  <si>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</si>
  <si>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</si>
  <si>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</si>
  <si>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</si>
  <si>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</si>
  <si>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BT</t>
  </si>
  <si>
    <t>Bolivia</t>
  </si>
  <si>
    <t>BO</t>
  </si>
  <si>
    <t>Bonaire, Sint Eustatius, and Saba</t>
  </si>
  <si>
    <t>BQ</t>
  </si>
  <si>
    <t>Bosnia-Herzegovina</t>
  </si>
  <si>
    <t>BA</t>
  </si>
  <si>
    <t>Botswana</t>
  </si>
  <si>
    <t>BW</t>
  </si>
  <si>
    <t>Brazil</t>
  </si>
  <si>
    <t>BR</t>
  </si>
  <si>
    <t>British Virgin Islands</t>
  </si>
  <si>
    <t>VG</t>
  </si>
  <si>
    <t>Brunei Darussalam</t>
  </si>
  <si>
    <t>BN</t>
  </si>
  <si>
    <t>Bulgaria</t>
  </si>
  <si>
    <t>BG</t>
  </si>
  <si>
    <t>Burkina Faso</t>
  </si>
  <si>
    <t>BF</t>
  </si>
  <si>
    <t>Burma (Myanmar)</t>
  </si>
  <si>
    <t>MM</t>
  </si>
  <si>
    <t>Burundi</t>
  </si>
  <si>
    <t>BI</t>
  </si>
  <si>
    <t>Cambodia (Kampuchea)</t>
  </si>
  <si>
    <t>KH</t>
  </si>
  <si>
    <t>Cameroon</t>
  </si>
  <si>
    <t>CM</t>
  </si>
  <si>
    <t>Canada</t>
  </si>
  <si>
    <t>CA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</si>
  <si>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</si>
  <si>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</si>
  <si>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</si>
  <si>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</si>
  <si>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</si>
  <si>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</si>
  <si>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</si>
  <si>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</si>
  <si>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</si>
  <si>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</si>
  <si>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</si>
  <si>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</si>
  <si>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Colombia</t>
  </si>
  <si>
    <t>CO</t>
  </si>
  <si>
    <t>Comoros</t>
  </si>
  <si>
    <t>KM</t>
  </si>
  <si>
    <t>Congo, Democratic Republic of the</t>
  </si>
  <si>
    <t>CD</t>
  </si>
  <si>
    <t>Congo, Republic of the</t>
  </si>
  <si>
    <t>CG</t>
  </si>
  <si>
    <t>Costa Rica</t>
  </si>
  <si>
    <t>CR</t>
  </si>
  <si>
    <t>Cote d'Ivoire (Ivory Coast)</t>
  </si>
  <si>
    <t>CI</t>
  </si>
  <si>
    <t>Croatia</t>
  </si>
  <si>
    <t>HR</t>
  </si>
  <si>
    <t>Cuba</t>
  </si>
  <si>
    <t>CU</t>
  </si>
  <si>
    <t>Curacao</t>
  </si>
  <si>
    <t>CW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</si>
  <si>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</si>
  <si>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</si>
  <si>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</si>
  <si>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</si>
  <si>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</si>
  <si>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</si>
  <si>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</si>
  <si>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</si>
  <si>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</si>
  <si>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</si>
  <si>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</si>
  <si>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</si>
  <si>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</si>
  <si>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</si>
  <si>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</si>
  <si>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</si>
  <si>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</si>
  <si>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</si>
  <si>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</si>
  <si>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</si>
  <si>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</si>
  <si>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</si>
  <si>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</si>
  <si>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</si>
  <si>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Eswatini (Swaziland)</t>
  </si>
  <si>
    <t>SZ</t>
  </si>
  <si>
    <t>Ethiopia</t>
  </si>
  <si>
    <t>ET</t>
  </si>
  <si>
    <t>Falkland Islands</t>
  </si>
  <si>
    <t>FK</t>
  </si>
  <si>
    <t>Faroe Islands</t>
  </si>
  <si>
    <t>FO</t>
  </si>
  <si>
    <t>Fiji</t>
  </si>
  <si>
    <t>FJ</t>
  </si>
  <si>
    <t>Finland</t>
  </si>
  <si>
    <t>FI</t>
  </si>
  <si>
    <t>France</t>
  </si>
  <si>
    <t>FR</t>
  </si>
  <si>
    <t>French Guiana</t>
  </si>
  <si>
    <t>GF</t>
  </si>
  <si>
    <t>French Polynesia</t>
  </si>
  <si>
    <t>PF</t>
  </si>
  <si>
    <t>Gabon</t>
  </si>
  <si>
    <t>GA</t>
  </si>
  <si>
    <t>Gambia</t>
  </si>
  <si>
    <t>GM</t>
  </si>
  <si>
    <t>Georgia, Republic of</t>
  </si>
  <si>
    <t>GE</t>
  </si>
  <si>
    <t>Germany</t>
  </si>
  <si>
    <t>DE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</si>
  <si>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</si>
  <si>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</si>
  <si>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</si>
  <si>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</si>
  <si>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</si>
  <si>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</si>
  <si>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</si>
  <si>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</si>
  <si>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</si>
  <si>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</si>
  <si>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</si>
  <si>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</si>
  <si>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</si>
  <si>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</si>
  <si>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</si>
  <si>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</si>
  <si>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</si>
  <si>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</si>
  <si>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</si>
  <si>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</si>
  <si>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</si>
  <si>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</si>
  <si>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</si>
  <si>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</si>
  <si>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</si>
  <si>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</si>
  <si>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</si>
  <si>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</si>
  <si>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</si>
  <si>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</si>
  <si>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</si>
  <si>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</si>
  <si>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</si>
  <si>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</si>
  <si>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</si>
  <si>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</si>
  <si>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</si>
  <si>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</si>
  <si>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</si>
  <si>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</si>
  <si>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</si>
  <si>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</si>
  <si>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</si>
  <si>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</si>
  <si>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</si>
  <si>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</si>
  <si>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</si>
  <si>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</si>
  <si>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</si>
  <si>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</si>
  <si>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</si>
  <si>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</si>
  <si>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</si>
  <si>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</si>
  <si>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</si>
  <si>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</si>
  <si>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Kosovo, Republic of</t>
  </si>
  <si>
    <t>XZ</t>
  </si>
  <si>
    <t>Kuwait</t>
  </si>
  <si>
    <t>KW</t>
  </si>
  <si>
    <t>Kyrgyzstan</t>
  </si>
  <si>
    <t>KG</t>
  </si>
  <si>
    <t>Laos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</si>
  <si>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</si>
  <si>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</si>
  <si>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</si>
  <si>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</si>
  <si>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</si>
  <si>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</si>
  <si>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</si>
  <si>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</si>
  <si>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</si>
  <si>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</si>
  <si>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</si>
  <si>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</si>
  <si>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</si>
  <si>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</si>
  <si>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</si>
  <si>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</si>
  <si>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</si>
  <si>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</si>
  <si>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MO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</si>
  <si>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</si>
  <si>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</si>
  <si>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</si>
  <si>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</si>
  <si>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</si>
  <si>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</si>
  <si>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</si>
  <si>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</si>
  <si>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</si>
  <si>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</si>
  <si>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</si>
  <si>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</si>
  <si>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Martinique</t>
  </si>
  <si>
    <t>MQ</t>
  </si>
  <si>
    <t>Mauritania</t>
  </si>
  <si>
    <t>MR</t>
  </si>
  <si>
    <t>Mauritius</t>
  </si>
  <si>
    <t>MU</t>
  </si>
  <si>
    <t>Mexico</t>
  </si>
  <si>
    <t>MX</t>
  </si>
  <si>
    <t>Moldova</t>
  </si>
  <si>
    <t>MD</t>
  </si>
  <si>
    <t>Mongolia</t>
  </si>
  <si>
    <t>MN</t>
  </si>
  <si>
    <t>Montenegro</t>
  </si>
  <si>
    <t>ME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</si>
  <si>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</si>
  <si>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</si>
  <si>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</si>
  <si>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</si>
  <si>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</si>
  <si>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</si>
  <si>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</si>
  <si>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</si>
  <si>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</si>
  <si>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</si>
  <si>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</si>
  <si>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</si>
  <si>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</si>
  <si>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</si>
  <si>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</si>
  <si>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</si>
  <si>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</si>
  <si>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</si>
  <si>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</si>
  <si>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</si>
  <si>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</si>
  <si>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</si>
  <si>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</si>
  <si>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</si>
  <si>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North Korea (Democratic People's Republic of Korea)</t>
  </si>
  <si>
    <t>KP</t>
  </si>
  <si>
    <t>North Macedonia (Republic of)</t>
  </si>
  <si>
    <t>MK</t>
  </si>
  <si>
    <t>Norway</t>
  </si>
  <si>
    <t>NO</t>
  </si>
  <si>
    <t>Oman</t>
  </si>
  <si>
    <t>OM</t>
  </si>
  <si>
    <t>Pakistan</t>
  </si>
  <si>
    <t>PK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</si>
  <si>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</si>
  <si>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</si>
  <si>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</si>
  <si>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</si>
  <si>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</si>
  <si>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</si>
  <si>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</si>
  <si>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</si>
  <si>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</si>
  <si>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</si>
  <si>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 Island</t>
  </si>
  <si>
    <t>PN</t>
  </si>
  <si>
    <t>Poland</t>
  </si>
  <si>
    <t>PL</t>
  </si>
  <si>
    <t>Portugal</t>
  </si>
  <si>
    <t>PT</t>
  </si>
  <si>
    <t>Qatar</t>
  </si>
  <si>
    <t>QA</t>
  </si>
  <si>
    <t>Reunion</t>
  </si>
  <si>
    <t>RE</t>
  </si>
  <si>
    <t>Romania</t>
  </si>
  <si>
    <t>RO</t>
  </si>
  <si>
    <t>Russia</t>
  </si>
  <si>
    <t>RU</t>
  </si>
  <si>
    <t>Rwanda</t>
  </si>
  <si>
    <t>RW</t>
  </si>
  <si>
    <t>Saint Helena</t>
  </si>
  <si>
    <t>SH</t>
  </si>
  <si>
    <t>Saint Kitts and Nevis</t>
  </si>
  <si>
    <t>KN</t>
  </si>
  <si>
    <t>Saint Lucia</t>
  </si>
  <si>
    <t>LC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</si>
  <si>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</si>
  <si>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</si>
  <si>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</si>
  <si>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</si>
  <si>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</si>
  <si>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</si>
  <si>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</si>
  <si>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</si>
  <si>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</si>
  <si>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</si>
  <si>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</si>
  <si>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</si>
  <si>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</si>
  <si>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</si>
  <si>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Serbia, Republic of</t>
  </si>
  <si>
    <t>RS</t>
  </si>
  <si>
    <t>Seychelles</t>
  </si>
  <si>
    <t>SC</t>
  </si>
  <si>
    <t>Sierra Leone</t>
  </si>
  <si>
    <t>SL</t>
  </si>
  <si>
    <t>Singapore</t>
  </si>
  <si>
    <t>SG</t>
  </si>
  <si>
    <t>Sint Maarten (Dutch)</t>
  </si>
  <si>
    <t>SX</t>
  </si>
  <si>
    <t>Slovak Republic (Slovakia)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</si>
  <si>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</si>
  <si>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</si>
  <si>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</si>
  <si>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</si>
  <si>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</si>
  <si>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</si>
  <si>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</si>
  <si>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</si>
  <si>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</si>
  <si>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Korea (Republic of Korea)</t>
  </si>
  <si>
    <t>KR</t>
  </si>
  <si>
    <t>South Sudan, Republic of</t>
  </si>
  <si>
    <t>SS</t>
  </si>
  <si>
    <t>Spain</t>
  </si>
  <si>
    <t>ES</t>
  </si>
  <si>
    <t>Sri Lanka</t>
  </si>
  <si>
    <t>LK</t>
  </si>
  <si>
    <t>Sudan</t>
  </si>
  <si>
    <t>SD</t>
  </si>
  <si>
    <t>Suriname</t>
  </si>
  <si>
    <t>SR</t>
  </si>
  <si>
    <t>Sweden</t>
  </si>
  <si>
    <t>SE</t>
  </si>
  <si>
    <t>Switzerland</t>
  </si>
  <si>
    <t>CH</t>
  </si>
  <si>
    <t>Syrian Arab Republic (Syria)</t>
  </si>
  <si>
    <t>SY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</si>
  <si>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</si>
  <si>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</si>
  <si>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</si>
  <si>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</si>
  <si>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</si>
  <si>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</si>
  <si>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</si>
  <si>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</si>
  <si>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Timor-Leste, Democratic Republic of</t>
  </si>
  <si>
    <t>TL</t>
  </si>
  <si>
    <t>Togo</t>
  </si>
  <si>
    <t>TG</t>
  </si>
  <si>
    <t>Tonga</t>
  </si>
  <si>
    <t>TO</t>
  </si>
  <si>
    <t>Trinidad and Tobago</t>
  </si>
  <si>
    <t>TT</t>
  </si>
  <si>
    <t>Tristan da Cunha</t>
  </si>
  <si>
    <t>GS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</si>
  <si>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</si>
  <si>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</si>
  <si>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</si>
  <si>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</si>
  <si>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</si>
  <si>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</si>
  <si>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</si>
  <si>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</si>
  <si>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</si>
  <si>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</si>
  <si>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</si>
  <si>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</si>
  <si>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</si>
  <si>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</si>
  <si>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</si>
  <si>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</si>
  <si>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Kingdom of Great Britain and Northern Ireland</t>
  </si>
  <si>
    <t>GB</t>
  </si>
  <si>
    <t>Uruguay</t>
  </si>
  <si>
    <t>UY</t>
  </si>
  <si>
    <t>Uzbekistan</t>
  </si>
  <si>
    <t>UZ</t>
  </si>
  <si>
    <t>Vanuatu</t>
  </si>
  <si>
    <t>VU</t>
  </si>
  <si>
    <t>Vatican City</t>
  </si>
  <si>
    <t>VA</t>
  </si>
  <si>
    <t>Venezuela</t>
  </si>
  <si>
    <t>VE</t>
  </si>
  <si>
    <t>Vietnam</t>
  </si>
  <si>
    <t>VN</t>
  </si>
  <si>
    <t>Wallis and Futuna Islands</t>
  </si>
  <si>
    <t>WF</t>
  </si>
  <si>
    <t>Yemen</t>
  </si>
  <si>
    <t>YE</t>
  </si>
  <si>
    <t>Zambia</t>
  </si>
  <si>
    <t>ZM</t>
  </si>
  <si>
    <t>Zimbabwe</t>
  </si>
  <si>
    <t>ZW</t>
  </si>
  <si>
    <t>Pirate Ship Simple Export Rate®</t>
  </si>
  <si>
    <t>2025 Pirate Ship Rates • Effective January 19th, 2025</t>
  </si>
  <si>
    <r>
      <rPr>
        <sz val="12"/>
        <color indexed="8"/>
        <rFont val="Arial"/>
      </rPr>
      <t xml:space="preserve">Exclusive to Pirate Ship, save up to 56% with the cheapest international service available with no minimums - </t>
    </r>
    <r>
      <rPr>
        <b val="1"/>
        <sz val="12"/>
        <color indexed="13"/>
        <rFont val="Arial"/>
      </rPr>
      <t>Chat with us to request access</t>
    </r>
  </si>
  <si>
    <t>The best option for businesses expanding globablly - Delivered in 1-4 weeks depending on the receiving country's postal service.</t>
  </si>
  <si>
    <t>We recommend adding a Declared Value to purchase insurance, just in case packages are lost or damaged.</t>
  </si>
  <si>
    <r>
      <rPr>
        <b val="1"/>
        <sz val="12"/>
        <color indexed="13"/>
        <rFont val="Arial"/>
      </rPr>
      <t>By invitation only - Chat with us to request access</t>
    </r>
  </si>
  <si>
    <t>All other countries</t>
  </si>
  <si>
    <t>Rest of World</t>
  </si>
  <si>
    <t>0.5 lb</t>
  </si>
  <si>
    <t>USPS First Class Package International</t>
  </si>
  <si>
    <t>The most affordable USPS service for packages that weigh less than 4 lbs, delivered in 1-4 weeks depending on the receiving country's postal service.</t>
  </si>
  <si>
    <r>
      <rPr>
        <sz val="12"/>
        <color indexed="8"/>
        <rFont val="Arial"/>
      </rPr>
      <t xml:space="preserve">Chat with our customer support to request our exclusive </t>
    </r>
    <r>
      <rPr>
        <b val="1"/>
        <sz val="12"/>
        <color indexed="8"/>
        <rFont val="Arial"/>
      </rPr>
      <t>Simple Export Rate</t>
    </r>
    <r>
      <rPr>
        <sz val="12"/>
        <color indexed="8"/>
        <rFont val="Arial"/>
      </rPr>
      <t xml:space="preserve"> service &amp; save up to 56% off these rates!</t>
    </r>
  </si>
  <si>
    <r>
      <rPr>
        <sz val="12"/>
        <color indexed="8"/>
        <rFont val="Arial"/>
      </rPr>
      <t>Use the "</t>
    </r>
    <r>
      <rPr>
        <b val="1"/>
        <sz val="12"/>
        <color indexed="13"/>
        <rFont val="Arial"/>
      </rPr>
      <t>International Country Codes</t>
    </r>
    <r>
      <rPr>
        <sz val="12"/>
        <color indexed="8"/>
        <rFont val="Arial"/>
      </rPr>
      <t>" to determine which group each country is in.</t>
    </r>
  </si>
  <si>
    <t>E. Europe +</t>
  </si>
  <si>
    <t>Pacific +</t>
  </si>
  <si>
    <t>Africa</t>
  </si>
  <si>
    <t>Americas 1</t>
  </si>
  <si>
    <t>Europe 1</t>
  </si>
  <si>
    <t>Europe 2</t>
  </si>
  <si>
    <t>Europe 3</t>
  </si>
  <si>
    <t>Indo-Asia</t>
  </si>
  <si>
    <t>Americas 2</t>
  </si>
  <si>
    <t>Australia +</t>
  </si>
  <si>
    <t>France +</t>
  </si>
  <si>
    <t>HK + Korea</t>
  </si>
  <si>
    <t>UK</t>
  </si>
  <si>
    <t>1-8 oz</t>
  </si>
  <si>
    <t>9-32 oz</t>
  </si>
  <si>
    <t>33-48 oz</t>
  </si>
  <si>
    <t>49-64 oz</t>
  </si>
  <si>
    <t>USPS Priority Mail International</t>
  </si>
  <si>
    <t>The cheapest USPS international service if your shipments are over 4 lb, or if you want them to arrive faster within 6-10 days.</t>
  </si>
  <si>
    <t>Includes $200 insurance and end-to-end tracking for most countries.</t>
  </si>
  <si>
    <r>
      <rPr>
        <sz val="9"/>
        <color indexed="9"/>
        <rFont val="Calibri"/>
      </rPr>
      <t>Rest of World: Use the "</t>
    </r>
    <r>
      <rPr>
        <sz val="9"/>
        <color indexed="13"/>
        <rFont val="Arial"/>
      </rPr>
      <t>International Country Codes</t>
    </r>
    <r>
      <rPr>
        <sz val="9"/>
        <color indexed="9"/>
        <rFont val="Calibri"/>
      </rPr>
      <t>" to determine which group each country is in.</t>
    </r>
  </si>
  <si>
    <t>-</t>
  </si>
  <si>
    <t>Medium Flat Rate Box</t>
  </si>
  <si>
    <t>Large Flat Rate Box</t>
  </si>
  <si>
    <t>USPS Priority Mail Express International</t>
  </si>
  <si>
    <t>The fastest international service USPS offers, with delivery in 3-5 days depending on customs.</t>
  </si>
  <si>
    <t>Extra Services &amp; Nonstandard Fees</t>
  </si>
  <si>
    <t>Shipping Insurance</t>
  </si>
  <si>
    <t>Simply enter a Declared Package Value in the Extra Services to add 3rd-party insurance through InsureShield shipping insurance.</t>
  </si>
  <si>
    <t>Declared values less than the Carrier Liability included with any shipping service will not add 3rd-party insurance.</t>
  </si>
  <si>
    <r>
      <rPr>
        <sz val="12"/>
        <color indexed="13"/>
        <rFont val="Arial"/>
      </rPr>
      <t>To file claims use the "file claim" link on the shipment details page.</t>
    </r>
  </si>
  <si>
    <t>Packages can be insured up to $10,000.</t>
  </si>
  <si>
    <r>
      <rPr>
        <sz val="12"/>
        <color indexed="13"/>
        <rFont val="Arial"/>
      </rPr>
      <t>View the Shipping Insurance Terms and Conditions here.</t>
    </r>
  </si>
  <si>
    <t>3rd-party Insurance - Domestic Shipments</t>
  </si>
  <si>
    <t>$1.00 for up to $100 in declared value, then $1.00 per $100</t>
  </si>
  <si>
    <t>3rd-party Insurance - International Shipments</t>
  </si>
  <si>
    <t>$1.00 per $100</t>
  </si>
  <si>
    <t>Signature Confirmation</t>
  </si>
  <si>
    <t>If you need a signature for delivery, you can add one to any domestic service.</t>
  </si>
  <si>
    <t>Adult Signature</t>
  </si>
  <si>
    <t>Nonstandard Fees</t>
  </si>
  <si>
    <t>USPS charges additional fees when a package is larger than normal because they have to handle it manually.</t>
  </si>
  <si>
    <r>
      <rPr>
        <sz val="12"/>
        <color indexed="13"/>
        <rFont val="Arial"/>
      </rPr>
      <t>Learn more about Nonstandard Fees here.</t>
    </r>
  </si>
  <si>
    <t>Fee</t>
  </si>
  <si>
    <t>Ground Advantage</t>
  </si>
  <si>
    <t>Priority Mail &amp; Priority Mail Express</t>
  </si>
  <si>
    <t>Nonstandard Length fee &gt; 22" and &lt;= 30"</t>
  </si>
  <si>
    <t>Nonstandard Length fee &gt; 30"</t>
  </si>
  <si>
    <t>Nonstandard Volume fee &gt; 2 cu. ft.</t>
  </si>
  <si>
    <t xml:space="preserve">Nonstandard Characteristic fee 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</si>
</sst>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[$$-409] #,##0.00"/>
    <numFmt numFmtId="60" formatCode="[$$-409]#,##0.00;&quot;-&quot;[$$-409]#,##0.00"/>
  </numFmts>
  <fonts count="29">
    <font>
      <sz val="12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b val="1"/>
      <sz val="14"/>
      <color indexed="8"/>
      <name val="Arial"/>
    </font>
    <font>
      <sz val="12"/>
      <color indexed="8"/>
      <name val="Arial"/>
    </font>
    <font>
      <b val="1"/>
      <sz val="16"/>
      <color indexed="9"/>
      <name val="Arial"/>
    </font>
    <font>
      <sz val="10"/>
      <color indexed="8"/>
      <name val="Arial"/>
    </font>
    <font>
      <sz val="14"/>
      <color indexed="8"/>
      <name val="Arial"/>
    </font>
    <font>
      <i val="1"/>
      <sz val="14"/>
      <color indexed="8"/>
      <name val="Arial"/>
    </font>
    <font>
      <b val="1"/>
      <sz val="14"/>
      <color indexed="12"/>
      <name val="Arial"/>
    </font>
    <font>
      <b val="1"/>
      <sz val="14"/>
      <color indexed="13"/>
      <name val="Arial"/>
    </font>
    <font>
      <sz val="14"/>
      <color indexed="13"/>
      <name val="Arial"/>
    </font>
    <font>
      <b val="1"/>
      <sz val="14"/>
      <color indexed="9"/>
      <name val="Arial"/>
    </font>
    <font>
      <sz val="9"/>
      <color indexed="9"/>
      <name val="Arial"/>
    </font>
    <font>
      <b val="1"/>
      <sz val="12"/>
      <color indexed="9"/>
      <name val="Arial"/>
    </font>
    <font>
      <sz val="14"/>
      <color indexed="9"/>
      <name val="Arial"/>
    </font>
    <font>
      <b val="1"/>
      <u val="single"/>
      <sz val="12"/>
      <color indexed="13"/>
      <name val="Arial"/>
    </font>
    <font>
      <b val="1"/>
      <sz val="12"/>
      <color indexed="8"/>
      <name val="Arial"/>
    </font>
    <font>
      <sz val="12"/>
      <color indexed="13"/>
      <name val="Arial"/>
    </font>
    <font>
      <sz val="12"/>
      <color indexed="12"/>
      <name val="Arial"/>
    </font>
    <font>
      <sz val="11"/>
      <color indexed="8"/>
      <name val="Arial"/>
    </font>
    <font>
      <b val="1"/>
      <i val="1"/>
      <sz val="12"/>
      <color indexed="8"/>
      <name val="Arial"/>
    </font>
    <font>
      <sz val="12"/>
      <color indexed="9"/>
      <name val="Arial"/>
    </font>
    <font>
      <sz val="9"/>
      <color indexed="8"/>
      <name val="Arial"/>
    </font>
    <font>
      <b val="1"/>
      <sz val="12"/>
      <color indexed="13"/>
      <name val="Arial"/>
    </font>
    <font>
      <i val="1"/>
      <sz val="12"/>
      <color indexed="8"/>
      <name val="Arial"/>
    </font>
    <font>
      <sz val="9"/>
      <color indexed="9"/>
      <name val="Calibri"/>
    </font>
    <font>
      <sz val="9"/>
      <color indexed="13"/>
      <name val="Arial"/>
    </font>
    <font>
      <sz val="12"/>
      <color indexed="17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</fills>
  <borders count="50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/>
      <bottom style="medium">
        <color indexed="8"/>
      </bottom>
      <diagonal/>
    </border>
    <border>
      <left style="thin">
        <color indexed="10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10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84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0" borderId="2" applyNumberFormat="0" applyFont="1" applyFill="0" applyBorder="1" applyAlignment="1" applyProtection="0">
      <alignment vertical="bottom"/>
    </xf>
    <xf numFmtId="0" fontId="4" fillId="2" borderId="2" applyNumberFormat="0" applyFont="1" applyFill="1" applyBorder="1" applyAlignment="1" applyProtection="0">
      <alignment vertical="center"/>
    </xf>
    <xf numFmtId="0" fontId="4" fillId="2" borderId="3" applyNumberFormat="0" applyFont="1" applyFill="1" applyBorder="1" applyAlignment="1" applyProtection="0">
      <alignment vertical="center"/>
    </xf>
    <xf numFmtId="49" fontId="5" fillId="3" borderId="4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vertical="center"/>
    </xf>
    <xf numFmtId="0" fontId="4" fillId="2" borderId="6" applyNumberFormat="0" applyFont="1" applyFill="1" applyBorder="1" applyAlignment="1" applyProtection="0">
      <alignment vertical="center"/>
    </xf>
    <xf numFmtId="49" fontId="6" borderId="4" applyNumberFormat="1" applyFont="1" applyFill="0" applyBorder="1" applyAlignment="1" applyProtection="0">
      <alignment horizontal="center" vertical="bottom"/>
    </xf>
    <xf numFmtId="0" fontId="6" borderId="4" applyNumberFormat="0" applyFont="1" applyFill="0" applyBorder="1" applyAlignment="1" applyProtection="0">
      <alignment horizontal="center" vertical="bottom"/>
    </xf>
    <xf numFmtId="49" fontId="3" fillId="2" borderId="4" applyNumberFormat="1" applyFont="1" applyFill="1" applyBorder="1" applyAlignment="1" applyProtection="0">
      <alignment horizontal="center" vertical="center"/>
    </xf>
    <xf numFmtId="49" fontId="7" fillId="2" borderId="4" applyNumberFormat="1" applyFont="1" applyFill="1" applyBorder="1" applyAlignment="1" applyProtection="0">
      <alignment horizontal="center" vertical="center"/>
    </xf>
    <xf numFmtId="49" fontId="7" fillId="4" borderId="4" applyNumberFormat="1" applyFont="1" applyFill="1" applyBorder="1" applyAlignment="1" applyProtection="0">
      <alignment horizontal="center" vertical="center"/>
    </xf>
    <xf numFmtId="0" fontId="4" fillId="2" borderId="4" applyNumberFormat="0" applyFont="1" applyFill="1" applyBorder="1" applyAlignment="1" applyProtection="0">
      <alignment horizontal="center" vertical="center"/>
    </xf>
    <xf numFmtId="49" fontId="9" fillId="2" borderId="4" applyNumberFormat="1" applyFont="1" applyFill="1" applyBorder="1" applyAlignment="1" applyProtection="0">
      <alignment horizontal="center" vertical="center"/>
    </xf>
    <xf numFmtId="0" fontId="4" fillId="2" borderId="5" applyNumberFormat="0" applyFont="1" applyFill="1" applyBorder="1" applyAlignment="1" applyProtection="0">
      <alignment horizontal="center" vertical="center"/>
    </xf>
    <xf numFmtId="49" fontId="7" fillId="2" borderId="4" applyNumberFormat="1" applyFont="1" applyFill="1" applyBorder="1" applyAlignment="1" applyProtection="0">
      <alignment horizontal="right" vertical="center"/>
    </xf>
    <xf numFmtId="49" fontId="3" fillId="5" borderId="5" applyNumberFormat="1" applyFont="1" applyFill="1" applyBorder="1" applyAlignment="1" applyProtection="0">
      <alignment horizontal="center" vertical="center"/>
    </xf>
    <xf numFmtId="49" fontId="7" fillId="2" borderId="5" applyNumberFormat="1" applyFont="1" applyFill="1" applyBorder="1" applyAlignment="1" applyProtection="0">
      <alignment horizontal="left" vertical="center"/>
    </xf>
    <xf numFmtId="49" fontId="10" fillId="2" borderId="4" applyNumberFormat="1" applyFont="1" applyFill="1" applyBorder="1" applyAlignment="1" applyProtection="0">
      <alignment horizontal="center" vertical="center"/>
    </xf>
    <xf numFmtId="49" fontId="12" fillId="3" borderId="4" applyNumberFormat="1" applyFont="1" applyFill="1" applyBorder="1" applyAlignment="1" applyProtection="0">
      <alignment horizontal="center" vertical="center" wrapText="1"/>
    </xf>
    <xf numFmtId="49" fontId="13" fillId="3" borderId="5" applyNumberFormat="1" applyFont="1" applyFill="1" applyBorder="1" applyAlignment="1" applyProtection="0">
      <alignment horizontal="center" vertical="center"/>
    </xf>
    <xf numFmtId="0" fontId="0" borderId="4" applyNumberFormat="0" applyFont="1" applyFill="0" applyBorder="1" applyAlignment="1" applyProtection="0">
      <alignment vertical="bottom"/>
    </xf>
    <xf numFmtId="49" fontId="14" fillId="3" borderId="7" applyNumberFormat="1" applyFont="1" applyFill="1" applyBorder="1" applyAlignment="1" applyProtection="0">
      <alignment horizontal="center" vertical="center"/>
    </xf>
    <xf numFmtId="0" fontId="0" borderId="8" applyNumberFormat="0" applyFont="1" applyFill="0" applyBorder="1" applyAlignment="1" applyProtection="0">
      <alignment vertical="bottom"/>
    </xf>
    <xf numFmtId="9" fontId="3" fillId="5" borderId="9" applyNumberFormat="1" applyFont="1" applyFill="1" applyBorder="1" applyAlignment="1" applyProtection="0">
      <alignment horizontal="center" vertical="center"/>
    </xf>
    <xf numFmtId="0" fontId="4" fillId="2" borderId="10" applyNumberFormat="0" applyFont="1" applyFill="1" applyBorder="1" applyAlignment="1" applyProtection="0">
      <alignment vertical="center"/>
    </xf>
    <xf numFmtId="0" fontId="0" borderId="11" applyNumberFormat="0" applyFont="1" applyFill="0" applyBorder="1" applyAlignment="1" applyProtection="0">
      <alignment vertical="bottom"/>
    </xf>
    <xf numFmtId="49" fontId="15" fillId="3" borderId="4" applyNumberFormat="1" applyFont="1" applyFill="1" applyBorder="1" applyAlignment="1" applyProtection="0">
      <alignment horizontal="center" vertical="center"/>
    </xf>
    <xf numFmtId="49" fontId="14" fillId="3" borderId="4" applyNumberFormat="1" applyFont="1" applyFill="1" applyBorder="1" applyAlignment="1" applyProtection="0">
      <alignment horizontal="center" vertical="center"/>
    </xf>
    <xf numFmtId="0" fontId="0" borderId="7" applyNumberFormat="0" applyFont="1" applyFill="0" applyBorder="1" applyAlignment="1" applyProtection="0">
      <alignment vertical="bottom"/>
    </xf>
    <xf numFmtId="0" fontId="4" borderId="5" applyNumberFormat="0" applyFont="1" applyFill="0" applyBorder="1" applyAlignment="1" applyProtection="0">
      <alignment vertical="bottom"/>
    </xf>
    <xf numFmtId="0" fontId="4" borderId="6" applyNumberFormat="0" applyFont="1" applyFill="0" applyBorder="1" applyAlignment="1" applyProtection="0">
      <alignment vertical="bottom"/>
    </xf>
    <xf numFmtId="49" fontId="16" fillId="3" borderId="8" applyNumberFormat="1" applyFont="1" applyFill="1" applyBorder="1" applyAlignment="1" applyProtection="0">
      <alignment horizontal="center" vertical="center"/>
    </xf>
    <xf numFmtId="49" fontId="4" fillId="2" borderId="12" applyNumberFormat="1" applyFont="1" applyFill="1" applyBorder="1" applyAlignment="1" applyProtection="0">
      <alignment horizontal="left" vertical="center" wrapText="1"/>
    </xf>
    <xf numFmtId="0" fontId="0" borderId="13" applyNumberFormat="0" applyFont="1" applyFill="0" applyBorder="1" applyAlignment="1" applyProtection="0">
      <alignment vertical="bottom"/>
    </xf>
    <xf numFmtId="0" fontId="0" borderId="14" applyNumberFormat="0" applyFont="1" applyFill="0" applyBorder="1" applyAlignment="1" applyProtection="0">
      <alignment vertical="bottom"/>
    </xf>
    <xf numFmtId="0" fontId="4" borderId="10" applyNumberFormat="0" applyFont="1" applyFill="0" applyBorder="1" applyAlignment="1" applyProtection="0">
      <alignment vertical="bottom"/>
    </xf>
    <xf numFmtId="49" fontId="4" fillId="4" borderId="12" applyNumberFormat="1" applyFont="1" applyFill="1" applyBorder="1" applyAlignment="1" applyProtection="0">
      <alignment horizontal="left" vertical="center" wrapText="1"/>
    </xf>
    <xf numFmtId="49" fontId="16" fillId="3" borderId="8" applyNumberFormat="1" applyFont="1" applyFill="1" applyBorder="1" applyAlignment="1" applyProtection="0">
      <alignment horizontal="center" vertical="center" wrapText="1"/>
    </xf>
    <xf numFmtId="49" fontId="17" fillId="2" borderId="12" applyNumberFormat="1" applyFont="1" applyFill="1" applyBorder="1" applyAlignment="1" applyProtection="0">
      <alignment horizontal="left" vertical="center" wrapText="1"/>
    </xf>
    <xf numFmtId="0" fontId="4" borderId="4" applyNumberFormat="0" applyFont="1" applyFill="0" applyBorder="1" applyAlignment="1" applyProtection="0">
      <alignment vertical="bottom"/>
    </xf>
    <xf numFmtId="0" fontId="4" borderId="11" applyNumberFormat="0" applyFont="1" applyFill="0" applyBorder="1" applyAlignment="1" applyProtection="0">
      <alignment vertical="bottom"/>
    </xf>
    <xf numFmtId="0" fontId="4" borderId="15" applyNumberFormat="0" applyFont="1" applyFill="0" applyBorder="1" applyAlignment="1" applyProtection="0">
      <alignment vertical="bottom"/>
    </xf>
    <xf numFmtId="0" fontId="4" borderId="16" applyNumberFormat="0" applyFont="1" applyFill="0" applyBorder="1" applyAlignment="1" applyProtection="0">
      <alignment vertical="bottom"/>
    </xf>
    <xf numFmtId="0" fontId="4" borderId="17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4" applyNumberFormat="1" applyFont="1" applyFill="1" applyBorder="1" applyAlignment="1" applyProtection="0">
      <alignment horizontal="center" vertical="center" wrapText="1"/>
    </xf>
    <xf numFmtId="0" fontId="6" fillId="2" borderId="4" applyNumberFormat="0" applyFont="1" applyFill="1" applyBorder="1" applyAlignment="1" applyProtection="0">
      <alignment horizontal="center" vertical="center"/>
    </xf>
    <xf numFmtId="49" fontId="12" fillId="3" borderId="4" applyNumberFormat="1" applyFont="1" applyFill="1" applyBorder="1" applyAlignment="1" applyProtection="0">
      <alignment horizontal="center" vertical="center"/>
    </xf>
    <xf numFmtId="49" fontId="4" fillId="2" borderId="4" applyNumberFormat="1" applyFont="1" applyFill="1" applyBorder="1" applyAlignment="1" applyProtection="0">
      <alignment horizontal="center" vertical="center"/>
    </xf>
    <xf numFmtId="49" fontId="18" fillId="2" borderId="4" applyNumberFormat="1" applyFont="1" applyFill="1" applyBorder="1" applyAlignment="1" applyProtection="0">
      <alignment horizontal="center" vertical="center" wrapText="1"/>
    </xf>
    <xf numFmtId="49" fontId="4" fillId="2" borderId="4" applyNumberFormat="1" applyFont="1" applyFill="1" applyBorder="1" applyAlignment="1" applyProtection="0">
      <alignment horizontal="center" vertical="center" wrapText="1"/>
    </xf>
    <xf numFmtId="49" fontId="19" fillId="2" borderId="4" applyNumberFormat="1" applyFont="1" applyFill="1" applyBorder="1" applyAlignment="1" applyProtection="0">
      <alignment horizontal="center" vertical="center" wrapText="1"/>
    </xf>
    <xf numFmtId="0" fontId="20" fillId="2" borderId="4" applyNumberFormat="0" applyFont="1" applyFill="1" applyBorder="1" applyAlignment="1" applyProtection="0">
      <alignment horizontal="center" vertical="center" wrapText="1"/>
    </xf>
    <xf numFmtId="49" fontId="17" fillId="2" borderId="4" applyNumberFormat="1" applyFont="1" applyFill="1" applyBorder="1" applyAlignment="1" applyProtection="0">
      <alignment horizontal="center" vertical="center"/>
    </xf>
    <xf numFmtId="49" fontId="21" fillId="2" borderId="4" applyNumberFormat="1" applyFont="1" applyFill="1" applyBorder="1" applyAlignment="1" applyProtection="0">
      <alignment horizontal="center" vertical="center"/>
    </xf>
    <xf numFmtId="49" fontId="3" fillId="4" borderId="4" applyNumberFormat="1" applyFont="1" applyFill="1" applyBorder="1" applyAlignment="1" applyProtection="0">
      <alignment horizontal="center" vertical="center"/>
    </xf>
    <xf numFmtId="49" fontId="4" fillId="4" borderId="4" applyNumberFormat="1" applyFont="1" applyFill="1" applyBorder="1" applyAlignment="1" applyProtection="0">
      <alignment horizontal="center" vertical="top"/>
    </xf>
    <xf numFmtId="0" fontId="0" borderId="18" applyNumberFormat="0" applyFont="1" applyFill="0" applyBorder="1" applyAlignment="1" applyProtection="0">
      <alignment vertical="bottom"/>
    </xf>
    <xf numFmtId="49" fontId="14" fillId="3" borderId="19" applyNumberFormat="1" applyFont="1" applyFill="1" applyBorder="1" applyAlignment="1" applyProtection="0">
      <alignment horizontal="center" vertical="center"/>
    </xf>
    <xf numFmtId="49" fontId="3" fillId="5" borderId="20" applyNumberFormat="1" applyFont="1" applyFill="1" applyBorder="1" applyAlignment="1" applyProtection="0">
      <alignment horizontal="center" vertical="center" wrapText="1"/>
    </xf>
    <xf numFmtId="49" fontId="13" fillId="3" borderId="21" applyNumberFormat="1" applyFont="1" applyFill="1" applyBorder="1" applyAlignment="1" applyProtection="0">
      <alignment horizontal="center" vertical="center"/>
    </xf>
    <xf numFmtId="0" fontId="14" fillId="3" borderId="19" applyNumberFormat="0" applyFont="1" applyFill="1" applyBorder="1" applyAlignment="1" applyProtection="0">
      <alignment horizontal="center" vertical="center"/>
    </xf>
    <xf numFmtId="0" fontId="0" borderId="22" applyNumberFormat="0" applyFont="1" applyFill="0" applyBorder="1" applyAlignment="1" applyProtection="0">
      <alignment vertical="bottom"/>
    </xf>
    <xf numFmtId="49" fontId="14" fillId="3" borderId="23" applyNumberFormat="1" applyFont="1" applyFill="1" applyBorder="1" applyAlignment="1" applyProtection="0">
      <alignment horizontal="center" vertical="center"/>
    </xf>
    <xf numFmtId="49" fontId="22" fillId="3" borderId="19" applyNumberFormat="1" applyFont="1" applyFill="1" applyBorder="1" applyAlignment="1" applyProtection="0">
      <alignment horizontal="center" vertical="center"/>
    </xf>
    <xf numFmtId="49" fontId="23" fillId="5" borderId="20" applyNumberFormat="1" applyFont="1" applyFill="1" applyBorder="1" applyAlignment="1" applyProtection="0">
      <alignment horizontal="center" vertical="bottom"/>
    </xf>
    <xf numFmtId="49" fontId="23" fillId="4" borderId="24" applyNumberFormat="1" applyFont="1" applyFill="1" applyBorder="1" applyAlignment="1" applyProtection="0">
      <alignment horizontal="center" vertical="bottom"/>
    </xf>
    <xf numFmtId="49" fontId="23" fillId="4" borderId="25" applyNumberFormat="1" applyFont="1" applyFill="1" applyBorder="1" applyAlignment="1" applyProtection="0">
      <alignment horizontal="center" vertical="bottom"/>
    </xf>
    <xf numFmtId="0" fontId="23" borderId="25" applyNumberFormat="0" applyFont="1" applyFill="0" applyBorder="1" applyAlignment="1" applyProtection="0">
      <alignment horizontal="center" vertical="bottom"/>
    </xf>
    <xf numFmtId="0" fontId="0" borderId="19" applyNumberFormat="0" applyFont="1" applyFill="0" applyBorder="1" applyAlignment="1" applyProtection="0">
      <alignment vertical="bottom"/>
    </xf>
    <xf numFmtId="59" fontId="3" fillId="5" borderId="26" applyNumberFormat="1" applyFont="1" applyFill="1" applyBorder="1" applyAlignment="1" applyProtection="0">
      <alignment horizontal="center" vertical="top"/>
    </xf>
    <xf numFmtId="59" fontId="4" fillId="4" borderId="27" applyNumberFormat="1" applyFont="1" applyFill="1" applyBorder="1" applyAlignment="1" applyProtection="0">
      <alignment horizontal="center" vertical="top"/>
    </xf>
    <xf numFmtId="59" fontId="4" fillId="4" borderId="28" applyNumberFormat="1" applyFont="1" applyFill="1" applyBorder="1" applyAlignment="1" applyProtection="0">
      <alignment horizontal="center" vertical="top"/>
    </xf>
    <xf numFmtId="59" fontId="4" fillId="2" borderId="28" applyNumberFormat="1" applyFont="1" applyFill="1" applyBorder="1" applyAlignment="1" applyProtection="0">
      <alignment horizontal="center" vertical="top"/>
    </xf>
    <xf numFmtId="49" fontId="23" fillId="5" borderId="29" applyNumberFormat="1" applyFont="1" applyFill="1" applyBorder="1" applyAlignment="1" applyProtection="0">
      <alignment horizontal="center" vertical="bottom"/>
    </xf>
    <xf numFmtId="0" fontId="23" borderId="24" applyNumberFormat="0" applyFont="1" applyFill="0" applyBorder="1" applyAlignment="1" applyProtection="0">
      <alignment horizontal="center" vertical="bottom"/>
    </xf>
    <xf numFmtId="59" fontId="4" fillId="2" borderId="25" applyNumberFormat="1" applyFont="1" applyFill="1" applyBorder="1" applyAlignment="1" applyProtection="0">
      <alignment horizontal="center" vertical="center"/>
    </xf>
    <xf numFmtId="59" fontId="3" fillId="2" borderId="27" applyNumberFormat="1" applyFont="1" applyFill="1" applyBorder="1" applyAlignment="1" applyProtection="0">
      <alignment horizontal="center" vertical="top"/>
    </xf>
    <xf numFmtId="59" fontId="4" fillId="2" borderId="25" applyNumberFormat="1" applyFont="1" applyFill="1" applyBorder="1" applyAlignment="1" applyProtection="0">
      <alignment vertical="center"/>
    </xf>
    <xf numFmtId="59" fontId="3" fillId="5" borderId="27" applyNumberFormat="1" applyFont="1" applyFill="1" applyBorder="1" applyAlignment="1" applyProtection="0">
      <alignment horizontal="center" vertical="top"/>
    </xf>
    <xf numFmtId="49" fontId="23" fillId="5" borderId="24" applyNumberFormat="1" applyFont="1" applyFill="1" applyBorder="1" applyAlignment="1" applyProtection="0">
      <alignment horizontal="center" vertical="bottom"/>
    </xf>
    <xf numFmtId="0" fontId="23" fillId="4" borderId="25" applyNumberFormat="0" applyFont="1" applyFill="1" applyBorder="1" applyAlignment="1" applyProtection="0">
      <alignment horizontal="center" vertical="bottom"/>
    </xf>
    <xf numFmtId="59" fontId="3" fillId="5" borderId="30" applyNumberFormat="1" applyFont="1" applyFill="1" applyBorder="1" applyAlignment="1" applyProtection="0">
      <alignment horizontal="center" vertical="center"/>
    </xf>
    <xf numFmtId="59" fontId="4" fillId="2" borderId="9" applyNumberFormat="1" applyFont="1" applyFill="1" applyBorder="1" applyAlignment="1" applyProtection="0">
      <alignment horizontal="center" vertical="center"/>
    </xf>
    <xf numFmtId="59" fontId="3" fillId="5" borderId="31" applyNumberFormat="1" applyFont="1" applyFill="1" applyBorder="1" applyAlignment="1" applyProtection="0">
      <alignment horizontal="center" vertical="center"/>
    </xf>
    <xf numFmtId="0" fontId="4" fillId="2" borderId="4" applyNumberFormat="0" applyFont="1" applyFill="1" applyBorder="1" applyAlignment="1" applyProtection="0">
      <alignment horizontal="left" vertical="center"/>
    </xf>
    <xf numFmtId="0" fontId="4" fillId="2" borderId="32" applyNumberFormat="0" applyFont="1" applyFill="1" applyBorder="1" applyAlignment="1" applyProtection="0">
      <alignment horizontal="left" vertical="center"/>
    </xf>
    <xf numFmtId="0" fontId="4" fillId="2" borderId="11" applyNumberFormat="0" applyFont="1" applyFill="1" applyBorder="1" applyAlignment="1" applyProtection="0">
      <alignment horizontal="center" vertical="center"/>
    </xf>
    <xf numFmtId="0" fontId="4" fillId="2" borderId="5" applyNumberFormat="0" applyFont="1" applyFill="1" applyBorder="1" applyAlignment="1" applyProtection="0">
      <alignment horizontal="left" vertical="center"/>
    </xf>
    <xf numFmtId="0" fontId="4" fillId="2" borderId="15" applyNumberFormat="0" applyFont="1" applyFill="1" applyBorder="1" applyAlignment="1" applyProtection="0">
      <alignment horizontal="left" vertical="center"/>
    </xf>
    <xf numFmtId="0" fontId="4" fillId="2" borderId="16" applyNumberFormat="0" applyFont="1" applyFill="1" applyBorder="1" applyAlignment="1" applyProtection="0">
      <alignment horizontal="left" vertical="center"/>
    </xf>
    <xf numFmtId="0" fontId="4" fillId="2" borderId="16" applyNumberFormat="0" applyFont="1" applyFill="1" applyBorder="1" applyAlignment="1" applyProtection="0">
      <alignment horizontal="center" vertical="center"/>
    </xf>
    <xf numFmtId="0" fontId="4" fillId="2" borderId="16" applyNumberFormat="0" applyFont="1" applyFill="1" applyBorder="1" applyAlignment="1" applyProtection="0">
      <alignment vertical="center"/>
    </xf>
    <xf numFmtId="0" fontId="4" fillId="2" borderId="17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6" fillId="2" borderId="2" applyNumberFormat="0" applyFont="1" applyFill="1" applyBorder="1" applyAlignment="1" applyProtection="0">
      <alignment vertical="center"/>
    </xf>
    <xf numFmtId="0" fontId="6" fillId="2" borderId="5" applyNumberFormat="0" applyFont="1" applyFill="1" applyBorder="1" applyAlignment="1" applyProtection="0">
      <alignment vertical="center"/>
    </xf>
    <xf numFmtId="0" fontId="4" fillId="2" borderId="33" applyNumberFormat="0" applyFont="1" applyFill="1" applyBorder="1" applyAlignment="1" applyProtection="0">
      <alignment horizontal="center" vertical="center"/>
    </xf>
    <xf numFmtId="49" fontId="12" fillId="3" borderId="34" applyNumberFormat="1" applyFont="1" applyFill="1" applyBorder="1" applyAlignment="1" applyProtection="0">
      <alignment horizontal="center" vertical="center"/>
    </xf>
    <xf numFmtId="0" fontId="0" borderId="32" applyNumberFormat="0" applyFont="1" applyFill="0" applyBorder="1" applyAlignment="1" applyProtection="0">
      <alignment vertical="bottom"/>
    </xf>
    <xf numFmtId="49" fontId="3" fillId="4" borderId="4" applyNumberFormat="1" applyFont="1" applyFill="1" applyBorder="1" applyAlignment="1" applyProtection="0">
      <alignment horizontal="center" vertical="center" wrapText="1"/>
    </xf>
    <xf numFmtId="0" fontId="17" fillId="2" borderId="5" applyNumberFormat="0" applyFont="1" applyFill="1" applyBorder="1" applyAlignment="1" applyProtection="0">
      <alignment vertical="center"/>
    </xf>
    <xf numFmtId="0" fontId="17" fillId="2" borderId="6" applyNumberFormat="0" applyFont="1" applyFill="1" applyBorder="1" applyAlignment="1" applyProtection="0">
      <alignment vertical="center"/>
    </xf>
    <xf numFmtId="49" fontId="22" fillId="3" borderId="4" applyNumberFormat="1" applyFont="1" applyFill="1" applyBorder="1" applyAlignment="1" applyProtection="0">
      <alignment horizontal="center" vertical="center"/>
    </xf>
    <xf numFmtId="49" fontId="23" fillId="4" borderId="35" applyNumberFormat="1" applyFont="1" applyFill="1" applyBorder="1" applyAlignment="1" applyProtection="0">
      <alignment horizontal="center" vertical="bottom"/>
    </xf>
    <xf numFmtId="0" fontId="0" borderId="10" applyNumberFormat="0" applyFont="1" applyFill="0" applyBorder="1" applyAlignment="1" applyProtection="0">
      <alignment vertical="bottom"/>
    </xf>
    <xf numFmtId="59" fontId="4" fillId="4" borderId="36" applyNumberFormat="1" applyFont="1" applyFill="1" applyBorder="1" applyAlignment="1" applyProtection="0">
      <alignment horizontal="center" vertical="top"/>
    </xf>
    <xf numFmtId="59" fontId="4" fillId="2" borderId="14" applyNumberFormat="1" applyFont="1" applyFill="1" applyBorder="1" applyAlignment="1" applyProtection="0">
      <alignment horizontal="center" vertical="center" wrapText="1"/>
    </xf>
    <xf numFmtId="0" fontId="4" fillId="2" borderId="4" applyNumberFormat="0" applyFont="1" applyFill="1" applyBorder="1" applyAlignment="1" applyProtection="0">
      <alignment vertical="center"/>
    </xf>
    <xf numFmtId="0" fontId="4" fillId="2" borderId="11" applyNumberFormat="0" applyFont="1" applyFill="1" applyBorder="1" applyAlignment="1" applyProtection="0">
      <alignment vertical="center"/>
    </xf>
    <xf numFmtId="0" fontId="4" fillId="2" borderId="1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22" fillId="3" borderId="19" applyNumberFormat="1" applyFont="1" applyFill="1" applyBorder="1" applyAlignment="1" applyProtection="0">
      <alignment horizontal="center" vertical="center"/>
    </xf>
    <xf numFmtId="59" fontId="4" fillId="2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21" fillId="2" borderId="4" applyNumberFormat="0" applyFont="1" applyFill="1" applyBorder="1" applyAlignment="1" applyProtection="0">
      <alignment horizontal="center" vertical="center"/>
    </xf>
    <xf numFmtId="0" fontId="21" fillId="2" borderId="5" applyNumberFormat="0" applyFont="1" applyFill="1" applyBorder="1" applyAlignment="1" applyProtection="0">
      <alignment horizontal="center" vertical="center"/>
    </xf>
    <xf numFmtId="59" fontId="3" fillId="5" borderId="22" applyNumberFormat="1" applyFont="1" applyFill="1" applyBorder="1" applyAlignment="1" applyProtection="0">
      <alignment horizontal="center" vertical="top"/>
    </xf>
    <xf numFmtId="0" fontId="0" applyNumberFormat="1" applyFont="1" applyFill="0" applyBorder="0" applyAlignment="1" applyProtection="0">
      <alignment vertical="bottom"/>
    </xf>
    <xf numFmtId="0" fontId="4" fillId="2" borderId="10" applyNumberFormat="0" applyFont="1" applyFill="1" applyBorder="1" applyAlignment="1" applyProtection="0">
      <alignment vertical="top"/>
    </xf>
    <xf numFmtId="0" fontId="4" fillId="2" borderId="5" applyNumberFormat="0" applyFont="1" applyFill="1" applyBorder="1" applyAlignment="1" applyProtection="0">
      <alignment vertical="top"/>
    </xf>
    <xf numFmtId="0" fontId="4" fillId="2" borderId="6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bottom"/>
    </xf>
    <xf numFmtId="0" fontId="22" fillId="3" borderId="19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21" fillId="2" borderId="18" applyNumberFormat="0" applyFont="1" applyFill="1" applyBorder="1" applyAlignment="1" applyProtection="0">
      <alignment horizontal="center" vertical="center"/>
    </xf>
    <xf numFmtId="59" fontId="3" fillId="5" borderId="37" applyNumberFormat="1" applyFont="1" applyFill="1" applyBorder="1" applyAlignment="1" applyProtection="0">
      <alignment horizontal="center" vertical="center"/>
    </xf>
    <xf numFmtId="0" fontId="17" fillId="2" borderId="10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25" fillId="2" borderId="4" applyNumberFormat="0" applyFont="1" applyFill="1" applyBorder="1" applyAlignment="1" applyProtection="0">
      <alignment horizontal="center" vertical="center"/>
    </xf>
    <xf numFmtId="0" fontId="22" fillId="3" borderId="8" applyNumberFormat="1" applyFont="1" applyFill="1" applyBorder="1" applyAlignment="1" applyProtection="0">
      <alignment horizontal="center" vertical="center"/>
    </xf>
    <xf numFmtId="59" fontId="4" borderId="38" applyNumberFormat="1" applyFont="1" applyFill="0" applyBorder="1" applyAlignment="1" applyProtection="0">
      <alignment horizontal="center" vertical="bottom"/>
    </xf>
    <xf numFmtId="59" fontId="4" borderId="39" applyNumberFormat="1" applyFont="1" applyFill="0" applyBorder="1" applyAlignment="1" applyProtection="0">
      <alignment horizontal="center" vertical="bottom"/>
    </xf>
    <xf numFmtId="59" fontId="4" borderId="40" applyNumberFormat="1" applyFont="1" applyFill="0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bottom"/>
    </xf>
    <xf numFmtId="0" fontId="3" fillId="2" borderId="2" applyNumberFormat="0" applyFont="1" applyFill="1" applyBorder="1" applyAlignment="1" applyProtection="0">
      <alignment horizontal="center" vertical="center" wrapText="1"/>
    </xf>
    <xf numFmtId="0" fontId="3" fillId="2" borderId="5" applyNumberFormat="0" applyFont="1" applyFill="1" applyBorder="1" applyAlignment="1" applyProtection="0">
      <alignment horizontal="center" vertical="center" wrapText="1"/>
    </xf>
    <xf numFmtId="49" fontId="6" fillId="2" borderId="4" applyNumberFormat="1" applyFont="1" applyFill="1" applyBorder="1" applyAlignment="1" applyProtection="0">
      <alignment horizontal="center" vertical="center"/>
    </xf>
    <xf numFmtId="49" fontId="14" fillId="3" borderId="41" applyNumberFormat="1" applyFont="1" applyFill="1" applyBorder="1" applyAlignment="1" applyProtection="0">
      <alignment horizontal="left" vertical="center"/>
    </xf>
    <xf numFmtId="49" fontId="4" fillId="2" borderId="9" applyNumberFormat="1" applyFont="1" applyFill="1" applyBorder="1" applyAlignment="1" applyProtection="0">
      <alignment horizontal="left" vertical="center" wrapText="1"/>
    </xf>
    <xf numFmtId="49" fontId="4" fillId="2" borderId="9" applyNumberFormat="1" applyFont="1" applyFill="1" applyBorder="1" applyAlignment="1" applyProtection="0">
      <alignment horizontal="center" vertical="center"/>
    </xf>
    <xf numFmtId="0" fontId="4" fillId="2" borderId="9" applyNumberFormat="1" applyFont="1" applyFill="1" applyBorder="1" applyAlignment="1" applyProtection="0">
      <alignment horizontal="center" vertical="center"/>
    </xf>
    <xf numFmtId="0" fontId="4" fillId="2" borderId="42" applyNumberFormat="0" applyFont="1" applyFill="1" applyBorder="1" applyAlignment="1" applyProtection="0">
      <alignment horizontal="left" vertical="center"/>
    </xf>
    <xf numFmtId="0" fontId="4" fillId="2" borderId="11" applyNumberFormat="0" applyFont="1" applyFill="1" applyBorder="1" applyAlignment="1" applyProtection="0">
      <alignment vertical="center" wrapText="1"/>
    </xf>
    <xf numFmtId="0" fontId="4" fillId="2" borderId="5" applyNumberFormat="0" applyFont="1" applyFill="1" applyBorder="1" applyAlignment="1" applyProtection="0">
      <alignment vertical="center" wrapText="1"/>
    </xf>
    <xf numFmtId="0" fontId="4" fillId="2" borderId="16" applyNumberFormat="0" applyFont="1" applyFill="1" applyBorder="1" applyAlignment="1" applyProtection="0">
      <alignment vertical="center" wrapText="1"/>
    </xf>
    <xf numFmtId="0" fontId="0" applyNumberFormat="1" applyFont="1" applyFill="0" applyBorder="0" applyAlignment="1" applyProtection="0">
      <alignment vertical="bottom"/>
    </xf>
    <xf numFmtId="0" fontId="7" fillId="2" borderId="1" applyNumberFormat="0" applyFont="1" applyFill="1" applyBorder="1" applyAlignment="1" applyProtection="0">
      <alignment horizontal="center" vertical="center" wrapText="1"/>
    </xf>
    <xf numFmtId="49" fontId="24" fillId="2" borderId="4" applyNumberFormat="1" applyFont="1" applyFill="1" applyBorder="1" applyAlignment="1" applyProtection="0">
      <alignment horizontal="center" vertical="center"/>
    </xf>
    <xf numFmtId="49" fontId="13" fillId="3" borderId="43" applyNumberFormat="1" applyFont="1" applyFill="1" applyBorder="1" applyAlignment="1" applyProtection="0">
      <alignment horizontal="center" vertical="center"/>
    </xf>
    <xf numFmtId="49" fontId="14" fillId="3" borderId="36" applyNumberFormat="1" applyFont="1" applyFill="1" applyBorder="1" applyAlignment="1" applyProtection="0">
      <alignment horizontal="center" vertical="center"/>
    </xf>
    <xf numFmtId="49" fontId="22" fillId="3" borderId="8" applyNumberFormat="1" applyFont="1" applyFill="1" applyBorder="1" applyAlignment="1" applyProtection="0">
      <alignment horizontal="center" vertical="center"/>
    </xf>
    <xf numFmtId="60" fontId="4" fillId="2" borderId="9" applyNumberFormat="1" applyFont="1" applyFill="1" applyBorder="1" applyAlignment="1" applyProtection="0">
      <alignment horizontal="center" vertical="center"/>
    </xf>
    <xf numFmtId="0" fontId="17" fillId="2" borderId="4" applyNumberFormat="0" applyFont="1" applyFill="1" applyBorder="1" applyAlignment="1" applyProtection="0">
      <alignment vertical="center"/>
    </xf>
    <xf numFmtId="0" fontId="17" fillId="2" borderId="15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14" fillId="3" borderId="7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49" fontId="26" fillId="3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18" fillId="2" borderId="4" applyNumberFormat="1" applyFont="1" applyFill="1" applyBorder="1" applyAlignment="1" applyProtection="0">
      <alignment horizontal="center" vertical="center"/>
    </xf>
    <xf numFmtId="0" fontId="4" fillId="2" borderId="41" applyNumberFormat="0" applyFont="1" applyFill="1" applyBorder="1" applyAlignment="1" applyProtection="0">
      <alignment horizontal="center" vertical="center"/>
    </xf>
    <xf numFmtId="49" fontId="14" fillId="3" borderId="44" applyNumberFormat="1" applyFont="1" applyFill="1" applyBorder="1" applyAlignment="1" applyProtection="0">
      <alignment horizontal="center" vertical="center"/>
    </xf>
    <xf numFmtId="49" fontId="14" fillId="3" borderId="13" applyNumberFormat="1" applyFont="1" applyFill="1" applyBorder="1" applyAlignment="1" applyProtection="0">
      <alignment horizontal="center" vertical="center"/>
    </xf>
    <xf numFmtId="49" fontId="22" fillId="3" borderId="9" applyNumberFormat="1" applyFont="1" applyFill="1" applyBorder="1" applyAlignment="1" applyProtection="0">
      <alignment horizontal="center" vertical="center"/>
    </xf>
    <xf numFmtId="49" fontId="28" fillId="2" borderId="12" applyNumberFormat="1" applyFont="1" applyFill="1" applyBorder="1" applyAlignment="1" applyProtection="0">
      <alignment horizontal="center" vertical="center"/>
    </xf>
    <xf numFmtId="0" fontId="4" fillId="2" borderId="42" applyNumberFormat="0" applyFont="1" applyFill="1" applyBorder="1" applyAlignment="1" applyProtection="0">
      <alignment vertical="center"/>
    </xf>
    <xf numFmtId="49" fontId="14" fillId="3" borderId="34" applyNumberFormat="1" applyFont="1" applyFill="1" applyBorder="1" applyAlignment="1" applyProtection="0">
      <alignment horizontal="center" vertical="center"/>
    </xf>
    <xf numFmtId="49" fontId="14" fillId="3" borderId="32" applyNumberFormat="1" applyFont="1" applyFill="1" applyBorder="1" applyAlignment="1" applyProtection="0">
      <alignment horizontal="center" vertical="center"/>
    </xf>
    <xf numFmtId="49" fontId="22" fillId="3" borderId="21" applyNumberFormat="1" applyFont="1" applyFill="1" applyBorder="1" applyAlignment="1" applyProtection="0">
      <alignment horizontal="center" vertical="center"/>
    </xf>
    <xf numFmtId="59" fontId="4" fillId="2" borderId="7" applyNumberFormat="1" applyFont="1" applyFill="1" applyBorder="1" applyAlignment="1" applyProtection="0">
      <alignment horizontal="center" vertical="center"/>
    </xf>
    <xf numFmtId="0" fontId="0" borderId="36" applyNumberFormat="0" applyFont="1" applyFill="0" applyBorder="1" applyAlignment="1" applyProtection="0">
      <alignment vertical="bottom"/>
    </xf>
    <xf numFmtId="49" fontId="22" fillId="3" borderId="45" applyNumberFormat="1" applyFont="1" applyFill="1" applyBorder="1" applyAlignment="1" applyProtection="0">
      <alignment horizontal="center" vertical="center"/>
    </xf>
    <xf numFmtId="60" fontId="28" fillId="2" borderId="12" applyNumberFormat="1" applyFont="1" applyFill="1" applyBorder="1" applyAlignment="1" applyProtection="0">
      <alignment horizontal="center" vertical="center"/>
    </xf>
    <xf numFmtId="0" fontId="4" fillId="2" borderId="46" applyNumberFormat="0" applyFont="1" applyFill="1" applyBorder="1" applyAlignment="1" applyProtection="0">
      <alignment vertical="center"/>
    </xf>
    <xf numFmtId="49" fontId="14" fillId="3" borderId="47" applyNumberFormat="1" applyFont="1" applyFill="1" applyBorder="1" applyAlignment="1" applyProtection="0">
      <alignment horizontal="center" vertical="center"/>
    </xf>
    <xf numFmtId="49" fontId="22" fillId="3" borderId="48" applyNumberFormat="1" applyFont="1" applyFill="1" applyBorder="1" applyAlignment="1" applyProtection="0">
      <alignment horizontal="center" vertical="center"/>
    </xf>
    <xf numFmtId="49" fontId="22" fillId="3" borderId="49" applyNumberFormat="1" applyFont="1" applyFill="1" applyBorder="1" applyAlignment="1" applyProtection="0">
      <alignment horizontal="center" vertical="center"/>
    </xf>
  </cellXfs>
  <cellStyles count="1">
    <cellStyle name="Normal" xfId="0" builtinId="0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fffa8"/>
      <rgbColor rgb="ff0000ff"/>
      <rgbColor rgb="ff00b0f0"/>
      <rgbColor rgb="ffffff00"/>
      <rgbColor rgb="ff9a9a9a"/>
      <rgbColor rgb="ffff0000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heetMetadata" Target="metadata.xml"/><Relationship Id="rId3" Type="http://schemas.openxmlformats.org/officeDocument/2006/relationships/styles" Target="styles.xml"/><Relationship Id="rId4" Type="http://schemas.openxmlformats.org/officeDocument/2006/relationships/theme" Target="theme/theme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0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12" Type="http://schemas.openxmlformats.org/officeDocument/2006/relationships/worksheet" Target="worksheets/sheet8.xml"/><Relationship Id="rId13" Type="http://schemas.openxmlformats.org/officeDocument/2006/relationships/worksheet" Target="worksheets/sheet9.xml"/><Relationship Id="rId14" Type="http://schemas.openxmlformats.org/officeDocument/2006/relationships/worksheet" Target="worksheets/sheet10.xml"/><Relationship Id="rId15" Type="http://schemas.openxmlformats.org/officeDocument/2006/relationships/worksheet" Target="worksheets/sheet11.xml"/><Relationship Id="rId16" Type="http://schemas.openxmlformats.org/officeDocument/2006/relationships/worksheet" Target="worksheets/sheet12.xml"/><Relationship Id="rId17" Type="http://schemas.openxmlformats.org/officeDocument/2006/relationships/worksheet" Target="worksheets/sheet13.xml"/><Relationship Id="rId18" Type="http://schemas.openxmlformats.org/officeDocument/2006/relationships/worksheet" Target="worksheets/sheet14.xml"/><Relationship Id="rId19" Type="http://schemas.openxmlformats.org/officeDocument/2006/relationships/worksheet" Target="worksheets/sheet15.xml"/><Relationship Id="rId20" Type="http://schemas.openxmlformats.org/officeDocument/2006/relationships/worksheet" Target="worksheets/sheet16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570170</xdr:colOff>
      <xdr:row>0</xdr:row>
      <xdr:rowOff>0</xdr:rowOff>
    </xdr:from>
    <xdr:to>
      <xdr:col>4</xdr:col>
      <xdr:colOff>370145</xdr:colOff>
      <xdr:row>0</xdr:row>
      <xdr:rowOff>952500</xdr:rowOff>
    </xdr:to>
    <xdr:pic>
      <xdr:nvPicPr>
        <xdr:cNvPr id="2" name="image2.png" descr="image2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33267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3599676</xdr:colOff>
      <xdr:row>0</xdr:row>
      <xdr:rowOff>0</xdr:rowOff>
    </xdr:from>
    <xdr:to>
      <xdr:col>1</xdr:col>
      <xdr:colOff>859650</xdr:colOff>
      <xdr:row>0</xdr:row>
      <xdr:rowOff>952500</xdr:rowOff>
    </xdr:to>
    <xdr:pic>
      <xdr:nvPicPr>
        <xdr:cNvPr id="20" name="image7.png" descr="image7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3599675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1063743</xdr:colOff>
      <xdr:row>0</xdr:row>
      <xdr:rowOff>0</xdr:rowOff>
    </xdr:from>
    <xdr:to>
      <xdr:col>2</xdr:col>
      <xdr:colOff>863718</xdr:colOff>
      <xdr:row>0</xdr:row>
      <xdr:rowOff>952500</xdr:rowOff>
    </xdr:to>
    <xdr:pic>
      <xdr:nvPicPr>
        <xdr:cNvPr id="22" name="image8.png" descr="image8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4873743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1071721</xdr:colOff>
      <xdr:row>0</xdr:row>
      <xdr:rowOff>0</xdr:rowOff>
    </xdr:from>
    <xdr:to>
      <xdr:col>1</xdr:col>
      <xdr:colOff>2776696</xdr:colOff>
      <xdr:row>0</xdr:row>
      <xdr:rowOff>952500</xdr:rowOff>
    </xdr:to>
    <xdr:pic>
      <xdr:nvPicPr>
        <xdr:cNvPr id="24" name="image9.png" descr="image9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4881721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294084</xdr:colOff>
      <xdr:row>0</xdr:row>
      <xdr:rowOff>0</xdr:rowOff>
    </xdr:from>
    <xdr:to>
      <xdr:col>10</xdr:col>
      <xdr:colOff>602059</xdr:colOff>
      <xdr:row>0</xdr:row>
      <xdr:rowOff>952500</xdr:rowOff>
    </xdr:to>
    <xdr:pic>
      <xdr:nvPicPr>
        <xdr:cNvPr id="26" name="image10.png" descr="image10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708858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285194</xdr:colOff>
      <xdr:row>0</xdr:row>
      <xdr:rowOff>0</xdr:rowOff>
    </xdr:from>
    <xdr:to>
      <xdr:col>10</xdr:col>
      <xdr:colOff>593169</xdr:colOff>
      <xdr:row>0</xdr:row>
      <xdr:rowOff>952500</xdr:rowOff>
    </xdr:to>
    <xdr:pic>
      <xdr:nvPicPr>
        <xdr:cNvPr id="28" name="image11.png" descr="image11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707969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8</xdr:col>
      <xdr:colOff>291544</xdr:colOff>
      <xdr:row>0</xdr:row>
      <xdr:rowOff>0</xdr:rowOff>
    </xdr:from>
    <xdr:to>
      <xdr:col>10</xdr:col>
      <xdr:colOff>599519</xdr:colOff>
      <xdr:row>0</xdr:row>
      <xdr:rowOff>952500</xdr:rowOff>
    </xdr:to>
    <xdr:pic>
      <xdr:nvPicPr>
        <xdr:cNvPr id="30" name="image12.png" descr="image12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708604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1063704</xdr:colOff>
      <xdr:row>0</xdr:row>
      <xdr:rowOff>0</xdr:rowOff>
    </xdr:from>
    <xdr:to>
      <xdr:col>1</xdr:col>
      <xdr:colOff>2768679</xdr:colOff>
      <xdr:row>0</xdr:row>
      <xdr:rowOff>952500</xdr:rowOff>
    </xdr:to>
    <xdr:pic>
      <xdr:nvPicPr>
        <xdr:cNvPr id="32" name="image13.png" descr="image13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487370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750947</xdr:colOff>
      <xdr:row>0</xdr:row>
      <xdr:rowOff>0</xdr:rowOff>
    </xdr:from>
    <xdr:to>
      <xdr:col>5</xdr:col>
      <xdr:colOff>550922</xdr:colOff>
      <xdr:row>0</xdr:row>
      <xdr:rowOff>952500</xdr:rowOff>
    </xdr:to>
    <xdr:pic>
      <xdr:nvPicPr>
        <xdr:cNvPr id="4" name="image1.png" descr="image1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95947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3593584</xdr:colOff>
      <xdr:row>0</xdr:row>
      <xdr:rowOff>0</xdr:rowOff>
    </xdr:from>
    <xdr:to>
      <xdr:col>1</xdr:col>
      <xdr:colOff>853559</xdr:colOff>
      <xdr:row>0</xdr:row>
      <xdr:rowOff>952500</xdr:rowOff>
    </xdr:to>
    <xdr:pic>
      <xdr:nvPicPr>
        <xdr:cNvPr id="6" name="image1.png" descr="image1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359358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741898</xdr:colOff>
      <xdr:row>0</xdr:row>
      <xdr:rowOff>0</xdr:rowOff>
    </xdr:from>
    <xdr:to>
      <xdr:col>5</xdr:col>
      <xdr:colOff>541873</xdr:colOff>
      <xdr:row>0</xdr:row>
      <xdr:rowOff>952500</xdr:rowOff>
    </xdr:to>
    <xdr:pic>
      <xdr:nvPicPr>
        <xdr:cNvPr id="8" name="image3.png" descr="image3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86898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744954</xdr:colOff>
      <xdr:row>0</xdr:row>
      <xdr:rowOff>0</xdr:rowOff>
    </xdr:from>
    <xdr:to>
      <xdr:col>5</xdr:col>
      <xdr:colOff>544929</xdr:colOff>
      <xdr:row>0</xdr:row>
      <xdr:rowOff>952500</xdr:rowOff>
    </xdr:to>
    <xdr:pic>
      <xdr:nvPicPr>
        <xdr:cNvPr id="10" name="image4.png" descr="image4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89954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733921</xdr:colOff>
      <xdr:row>0</xdr:row>
      <xdr:rowOff>0</xdr:rowOff>
    </xdr:from>
    <xdr:to>
      <xdr:col>5</xdr:col>
      <xdr:colOff>533896</xdr:colOff>
      <xdr:row>0</xdr:row>
      <xdr:rowOff>952500</xdr:rowOff>
    </xdr:to>
    <xdr:pic>
      <xdr:nvPicPr>
        <xdr:cNvPr id="12" name="image1.png" descr="image1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78921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732710</xdr:colOff>
      <xdr:row>0</xdr:row>
      <xdr:rowOff>0</xdr:rowOff>
    </xdr:from>
    <xdr:to>
      <xdr:col>5</xdr:col>
      <xdr:colOff>532685</xdr:colOff>
      <xdr:row>0</xdr:row>
      <xdr:rowOff>952500</xdr:rowOff>
    </xdr:to>
    <xdr:pic>
      <xdr:nvPicPr>
        <xdr:cNvPr id="14" name="image1.png" descr="image1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77710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734397</xdr:colOff>
      <xdr:row>0</xdr:row>
      <xdr:rowOff>0</xdr:rowOff>
    </xdr:from>
    <xdr:to>
      <xdr:col>5</xdr:col>
      <xdr:colOff>534372</xdr:colOff>
      <xdr:row>0</xdr:row>
      <xdr:rowOff>952500</xdr:rowOff>
    </xdr:to>
    <xdr:pic>
      <xdr:nvPicPr>
        <xdr:cNvPr id="16" name="image5.png" descr="image5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79397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722233</xdr:colOff>
      <xdr:row>0</xdr:row>
      <xdr:rowOff>0</xdr:rowOff>
    </xdr:from>
    <xdr:to>
      <xdr:col>5</xdr:col>
      <xdr:colOff>522208</xdr:colOff>
      <xdr:row>0</xdr:row>
      <xdr:rowOff>952500</xdr:rowOff>
    </xdr:to>
    <xdr:pic>
      <xdr:nvPicPr>
        <xdr:cNvPr id="18" name="image6.png" descr="image6.png"/>
        <xdr:cNvPicPr>
          <a:picLocks noChangeAspect="1"/>
        </xdr:cNvPicPr>
      </xdr:nvPicPr>
      <xdr:blipFill>
        <a:blip r:embed="rId1">
          <a:extLst/>
        </a:blip>
        <a:srcRect l="0" t="0" r="0" b="0"/>
        <a:stretch>
          <a:fillRect/>
        </a:stretch>
      </xdr:blipFill>
      <xdr:spPr>
        <a:xfrm>
          <a:off x="5167233" y="0"/>
          <a:ext cx="1704976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ww.pirateship.com/ups/digital-access-program-rates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0.xml"/></Relationships>
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1.xml"/></Relationships>

</file>

<file path=xl/worksheets/_rels/sheet12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simple-export-rate" TargetMode="External"/><Relationship Id="rId3" Type="http://schemas.openxmlformats.org/officeDocument/2006/relationships/hyperlink" Target="https://www.pirateship.com/simple-export-rate" TargetMode="External"/><Relationship Id="rId4" Type="http://schemas.openxmlformats.org/officeDocument/2006/relationships/drawing" Target="../drawings/drawing12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3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4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5.xml"/></Relationships>
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hyperlink" Target="https://support.pirateship.com/en/articles/9903380-insureshield-terms-and-conditions-for-insurance" TargetMode="External"/><Relationship Id="rId4" Type="http://schemas.openxmlformats.org/officeDocument/2006/relationships/hyperlink" Target="https://support.pirateship.com/en/articles/6020265-usps-nonstandard-fees" TargetMode="External"/><Relationship Id="rId5" Type="http://schemas.openxmlformats.org/officeDocument/2006/relationships/drawing" Target="../drawings/drawing16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support.pirateship.com/en/articles/2945251-shipping-hazardous-materials-on-pirate-ship" TargetMode="External"/><Relationship Id="rId3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ground-advantage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hyperlink" Target="https://www.pirateship.com/usps/priority-mail-cubic" TargetMode="External"/><Relationship Id="rId5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50" style="1" customWidth="1"/>
    <col min="2" max="10" width="12.5" style="1" customWidth="1"/>
    <col min="11" max="26" width="11" style="1" customWidth="1"/>
    <col min="27" max="16384" width="11.1719" style="1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6">
        <v>0</v>
      </c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15" customHeight="1">
      <c r="A3" t="s" s="10">
        <v>1</v>
      </c>
      <c r="B3" s="7"/>
      <c r="C3" s="7"/>
      <c r="D3" s="7"/>
      <c r="E3" s="7"/>
      <c r="F3" s="7"/>
      <c r="G3" s="7"/>
      <c r="H3" s="7"/>
      <c r="I3" s="7"/>
      <c r="J3" s="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15" customHeight="1">
      <c r="A4" s="11"/>
      <c r="B4" s="7"/>
      <c r="C4" s="7"/>
      <c r="D4" s="7"/>
      <c r="E4" s="7"/>
      <c r="F4" s="7"/>
      <c r="G4" s="7"/>
      <c r="H4" s="7"/>
      <c r="I4" s="7"/>
      <c r="J4" s="7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2">
        <v>2</v>
      </c>
      <c r="B5" s="7"/>
      <c r="C5" s="7"/>
      <c r="D5" s="7"/>
      <c r="E5" s="7"/>
      <c r="F5" s="7"/>
      <c r="G5" s="7"/>
      <c r="H5" s="7"/>
      <c r="I5" s="7"/>
      <c r="J5" s="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t="s" s="13">
        <v>3</v>
      </c>
      <c r="B6" s="7"/>
      <c r="C6" s="7"/>
      <c r="D6" s="7"/>
      <c r="E6" s="7"/>
      <c r="F6" s="7"/>
      <c r="G6" s="7"/>
      <c r="H6" s="7"/>
      <c r="I6" s="7"/>
      <c r="J6" s="7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14">
        <v>4</v>
      </c>
      <c r="B7" s="7"/>
      <c r="C7" s="7"/>
      <c r="D7" s="7"/>
      <c r="E7" s="7"/>
      <c r="F7" s="7"/>
      <c r="G7" s="7"/>
      <c r="H7" s="7"/>
      <c r="I7" s="7"/>
      <c r="J7" s="7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15" customHeight="1">
      <c r="A8" s="15"/>
      <c r="B8" s="7"/>
      <c r="C8" s="7"/>
      <c r="D8" s="7"/>
      <c r="E8" s="7"/>
      <c r="F8" s="7"/>
      <c r="G8" s="7"/>
      <c r="H8" s="7"/>
      <c r="I8" s="7"/>
      <c r="J8" s="7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16">
        <v>5</v>
      </c>
      <c r="B9" s="7"/>
      <c r="C9" s="7"/>
      <c r="D9" s="7"/>
      <c r="E9" s="7"/>
      <c r="F9" s="7"/>
      <c r="G9" s="7"/>
      <c r="H9" s="7"/>
      <c r="I9" s="7"/>
      <c r="J9" s="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15" customHeight="1">
      <c r="A10" s="15"/>
      <c r="B10" s="17"/>
      <c r="C10" s="17"/>
      <c r="D10" s="17"/>
      <c r="E10" s="17"/>
      <c r="F10" s="17"/>
      <c r="G10" s="17"/>
      <c r="H10" s="17"/>
      <c r="I10" s="17"/>
      <c r="J10" s="17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3">
        <v>6</v>
      </c>
      <c r="B11" s="7"/>
      <c r="C11" s="7"/>
      <c r="D11" s="7"/>
      <c r="E11" s="7"/>
      <c r="F11" s="7"/>
      <c r="G11" s="7"/>
      <c r="H11" s="7"/>
      <c r="I11" s="7"/>
      <c r="J11" s="7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18">
        <v>7</v>
      </c>
      <c r="B12" s="7"/>
      <c r="C12" s="7"/>
      <c r="D12" s="7"/>
      <c r="E12" t="s" s="19">
        <v>8</v>
      </c>
      <c r="F12" t="s" s="20">
        <v>9</v>
      </c>
      <c r="G12" s="7"/>
      <c r="H12" s="7"/>
      <c r="I12" s="7"/>
      <c r="J12" s="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3">
        <v>10</v>
      </c>
      <c r="B13" s="7"/>
      <c r="C13" s="7"/>
      <c r="D13" s="7"/>
      <c r="E13" s="7"/>
      <c r="F13" s="7"/>
      <c r="G13" s="7"/>
      <c r="H13" s="7"/>
      <c r="I13" s="7"/>
      <c r="J13" s="7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15" customHeight="1">
      <c r="A14" s="15"/>
      <c r="B14" s="7"/>
      <c r="C14" s="7"/>
      <c r="D14" s="7"/>
      <c r="E14" s="7"/>
      <c r="F14" s="7"/>
      <c r="G14" s="7"/>
      <c r="H14" s="7"/>
      <c r="I14" s="7"/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21">
        <v>11</v>
      </c>
      <c r="B15" s="7"/>
      <c r="C15" s="7"/>
      <c r="D15" s="7"/>
      <c r="E15" s="7"/>
      <c r="F15" s="7"/>
      <c r="G15" s="7"/>
      <c r="H15" s="7"/>
      <c r="I15" s="7"/>
      <c r="J15" s="7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15" customHeight="1">
      <c r="A16" s="15"/>
      <c r="B16" s="7"/>
      <c r="C16" s="7"/>
      <c r="D16" s="7"/>
      <c r="E16" s="7"/>
      <c r="F16" s="7"/>
      <c r="G16" s="7"/>
      <c r="H16" s="7"/>
      <c r="I16" s="7"/>
      <c r="J16" s="7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22">
        <v>12</v>
      </c>
      <c r="B17" t="s" s="23">
        <v>13</v>
      </c>
      <c r="C17" t="s" s="23">
        <v>14</v>
      </c>
      <c r="D17" t="s" s="23">
        <v>15</v>
      </c>
      <c r="E17" t="s" s="23">
        <v>16</v>
      </c>
      <c r="F17" t="s" s="23">
        <v>17</v>
      </c>
      <c r="G17" t="s" s="23">
        <v>18</v>
      </c>
      <c r="H17" t="s" s="23">
        <v>19</v>
      </c>
      <c r="I17" t="s" s="23">
        <v>20</v>
      </c>
      <c r="J17" t="s" s="23">
        <v>21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24"/>
      <c r="B18" t="s" s="25">
        <v>22</v>
      </c>
      <c r="C18" t="s" s="25">
        <v>23</v>
      </c>
      <c r="D18" t="s" s="25">
        <v>24</v>
      </c>
      <c r="E18" t="s" s="25">
        <v>25</v>
      </c>
      <c r="F18" t="s" s="25">
        <v>26</v>
      </c>
      <c r="G18" t="s" s="25">
        <v>27</v>
      </c>
      <c r="H18" t="s" s="25">
        <v>28</v>
      </c>
      <c r="I18" t="s" s="25">
        <v>29</v>
      </c>
      <c r="J18" t="s" s="25">
        <v>30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26"/>
      <c r="B19" s="27">
        <v>0.09</v>
      </c>
      <c r="C19" s="27">
        <v>0.07922906001504749</v>
      </c>
      <c r="D19" s="27">
        <v>0.08370137741828</v>
      </c>
      <c r="E19" s="27">
        <v>0.152410166061368</v>
      </c>
      <c r="F19" s="27">
        <v>0.19575573687979</v>
      </c>
      <c r="G19" s="27">
        <v>0.129779962600207</v>
      </c>
      <c r="H19" s="27">
        <v>0.1</v>
      </c>
      <c r="I19" s="27">
        <v>0.169867152755068</v>
      </c>
      <c r="J19" s="27">
        <v>3.28257617811351e-05</v>
      </c>
      <c r="K19" s="2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15" customHeight="1">
      <c r="A20" s="15"/>
      <c r="B20" s="29"/>
      <c r="C20" s="29"/>
      <c r="D20" s="29"/>
      <c r="E20" s="29"/>
      <c r="F20" s="29"/>
      <c r="G20" s="29"/>
      <c r="H20" s="29"/>
      <c r="I20" s="29"/>
      <c r="J20" s="29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49.5" customHeight="1">
      <c r="A21" t="s" s="30">
        <v>31</v>
      </c>
      <c r="B21" s="7"/>
      <c r="C21" s="7"/>
      <c r="D21" s="7"/>
      <c r="E21" s="7"/>
      <c r="F21" s="7"/>
      <c r="G21" s="7"/>
      <c r="H21" s="7"/>
      <c r="I21" s="7"/>
      <c r="J21" s="7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31">
        <v>32</v>
      </c>
      <c r="B22" t="s" s="25">
        <v>33</v>
      </c>
      <c r="C22" s="32"/>
      <c r="D22" s="32"/>
      <c r="E22" s="32"/>
      <c r="F22" s="32"/>
      <c r="G22" s="32"/>
      <c r="H22" s="32"/>
      <c r="I22" s="32"/>
      <c r="J22" s="3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4"/>
    </row>
    <row r="23" ht="49.5" customHeight="1">
      <c r="A23" t="s" s="35">
        <v>34</v>
      </c>
      <c r="B23" t="s" s="36">
        <v>35</v>
      </c>
      <c r="C23" s="37"/>
      <c r="D23" s="37"/>
      <c r="E23" s="37"/>
      <c r="F23" s="37"/>
      <c r="G23" s="37"/>
      <c r="H23" s="37"/>
      <c r="I23" s="37"/>
      <c r="J23" s="38"/>
      <c r="K23" s="39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4"/>
    </row>
    <row r="24" ht="49.5" customHeight="1">
      <c r="A24" t="s" s="35">
        <v>36</v>
      </c>
      <c r="B24" t="s" s="40">
        <v>37</v>
      </c>
      <c r="C24" s="37"/>
      <c r="D24" s="37"/>
      <c r="E24" s="37"/>
      <c r="F24" s="37"/>
      <c r="G24" s="37"/>
      <c r="H24" s="37"/>
      <c r="I24" s="37"/>
      <c r="J24" s="38"/>
      <c r="K24" s="39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4"/>
    </row>
    <row r="25" ht="49.5" customHeight="1">
      <c r="A25" t="s" s="35">
        <v>38</v>
      </c>
      <c r="B25" t="s" s="40">
        <v>39</v>
      </c>
      <c r="C25" s="37"/>
      <c r="D25" s="37"/>
      <c r="E25" s="37"/>
      <c r="F25" s="37"/>
      <c r="G25" s="37"/>
      <c r="H25" s="37"/>
      <c r="I25" s="37"/>
      <c r="J25" s="38"/>
      <c r="K25" s="39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4"/>
    </row>
    <row r="26" ht="49.5" customHeight="1">
      <c r="A26" t="s" s="35">
        <v>40</v>
      </c>
      <c r="B26" t="s" s="40">
        <v>41</v>
      </c>
      <c r="C26" s="37"/>
      <c r="D26" s="37"/>
      <c r="E26" s="37"/>
      <c r="F26" s="37"/>
      <c r="G26" s="37"/>
      <c r="H26" s="37"/>
      <c r="I26" s="37"/>
      <c r="J26" s="38"/>
      <c r="K26" s="39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4"/>
    </row>
    <row r="27" ht="49.5" customHeight="1">
      <c r="A27" t="s" s="35">
        <v>42</v>
      </c>
      <c r="B27" t="s" s="40">
        <v>43</v>
      </c>
      <c r="C27" s="37"/>
      <c r="D27" s="37"/>
      <c r="E27" s="37"/>
      <c r="F27" s="37"/>
      <c r="G27" s="37"/>
      <c r="H27" s="37"/>
      <c r="I27" s="37"/>
      <c r="J27" s="38"/>
      <c r="K27" s="39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4"/>
    </row>
    <row r="28" ht="49.5" customHeight="1">
      <c r="A28" t="s" s="35">
        <v>44</v>
      </c>
      <c r="B28" t="s" s="40">
        <v>45</v>
      </c>
      <c r="C28" s="37"/>
      <c r="D28" s="37"/>
      <c r="E28" s="37"/>
      <c r="F28" s="37"/>
      <c r="G28" s="37"/>
      <c r="H28" s="37"/>
      <c r="I28" s="37"/>
      <c r="J28" s="38"/>
      <c r="K28" s="39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4"/>
    </row>
    <row r="29" ht="49.5" customHeight="1">
      <c r="A29" t="s" s="35">
        <v>46</v>
      </c>
      <c r="B29" t="s" s="36">
        <v>47</v>
      </c>
      <c r="C29" s="37"/>
      <c r="D29" s="37"/>
      <c r="E29" s="37"/>
      <c r="F29" s="37"/>
      <c r="G29" s="37"/>
      <c r="H29" s="37"/>
      <c r="I29" s="37"/>
      <c r="J29" s="38"/>
      <c r="K29" s="39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4"/>
    </row>
    <row r="30" ht="49.5" customHeight="1">
      <c r="A30" t="s" s="35">
        <v>48</v>
      </c>
      <c r="B30" t="s" s="36">
        <v>49</v>
      </c>
      <c r="C30" s="37"/>
      <c r="D30" s="37"/>
      <c r="E30" s="37"/>
      <c r="F30" s="37"/>
      <c r="G30" s="37"/>
      <c r="H30" s="37"/>
      <c r="I30" s="37"/>
      <c r="J30" s="38"/>
      <c r="K30" s="39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4"/>
    </row>
    <row r="31" ht="49.5" customHeight="1">
      <c r="A31" t="s" s="41">
        <v>50</v>
      </c>
      <c r="B31" t="s" s="42">
        <v>51</v>
      </c>
      <c r="C31" s="37"/>
      <c r="D31" s="37"/>
      <c r="E31" s="37"/>
      <c r="F31" s="37"/>
      <c r="G31" s="37"/>
      <c r="H31" s="37"/>
      <c r="I31" s="37"/>
      <c r="J31" s="38"/>
      <c r="K31" s="39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4"/>
    </row>
    <row r="32" ht="49.5" customHeight="1">
      <c r="A32" t="s" s="41">
        <v>52</v>
      </c>
      <c r="B32" t="s" s="36">
        <v>53</v>
      </c>
      <c r="C32" s="37"/>
      <c r="D32" s="37"/>
      <c r="E32" s="37"/>
      <c r="F32" s="37"/>
      <c r="G32" s="37"/>
      <c r="H32" s="37"/>
      <c r="I32" s="37"/>
      <c r="J32" s="38"/>
      <c r="K32" s="39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4"/>
    </row>
    <row r="33" ht="49.5" customHeight="1">
      <c r="A33" t="s" s="41">
        <v>54</v>
      </c>
      <c r="B33" t="s" s="36">
        <v>55</v>
      </c>
      <c r="C33" s="37"/>
      <c r="D33" s="37"/>
      <c r="E33" s="37"/>
      <c r="F33" s="37"/>
      <c r="G33" s="37"/>
      <c r="H33" s="37"/>
      <c r="I33" s="37"/>
      <c r="J33" s="38"/>
      <c r="K33" s="39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4"/>
    </row>
    <row r="34" ht="49.5" customHeight="1">
      <c r="A34" t="s" s="35">
        <v>56</v>
      </c>
      <c r="B34" t="s" s="36">
        <v>57</v>
      </c>
      <c r="C34" s="37"/>
      <c r="D34" s="37"/>
      <c r="E34" s="37"/>
      <c r="F34" s="37"/>
      <c r="G34" s="37"/>
      <c r="H34" s="37"/>
      <c r="I34" s="37"/>
      <c r="J34" s="38"/>
      <c r="K34" s="39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4"/>
    </row>
    <row r="35" ht="49.5" customHeight="1">
      <c r="A35" t="s" s="35">
        <v>58</v>
      </c>
      <c r="B35" t="s" s="36">
        <v>59</v>
      </c>
      <c r="C35" s="37"/>
      <c r="D35" s="37"/>
      <c r="E35" s="37"/>
      <c r="F35" s="37"/>
      <c r="G35" s="37"/>
      <c r="H35" s="37"/>
      <c r="I35" s="37"/>
      <c r="J35" s="38"/>
      <c r="K35" s="39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4"/>
    </row>
    <row r="36" ht="24.75" customHeight="1">
      <c r="A36" s="43"/>
      <c r="B36" s="44"/>
      <c r="C36" s="44"/>
      <c r="D36" s="44"/>
      <c r="E36" s="44"/>
      <c r="F36" s="44"/>
      <c r="G36" s="44"/>
      <c r="H36" s="44"/>
      <c r="I36" s="44"/>
      <c r="J36" s="44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4"/>
    </row>
    <row r="37" ht="24.75" customHeight="1">
      <c r="A37" s="4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4"/>
    </row>
    <row r="38" ht="24.75" customHeight="1">
      <c r="A38" s="4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4"/>
    </row>
    <row r="39" ht="24.75" customHeight="1">
      <c r="A39" s="4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4"/>
    </row>
    <row r="40" ht="24.75" customHeight="1">
      <c r="A40" s="4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4"/>
    </row>
    <row r="41" ht="24.75" customHeight="1">
      <c r="A41" s="4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4"/>
    </row>
    <row r="42" ht="24.75" customHeight="1">
      <c r="A42" s="4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4"/>
    </row>
    <row r="43" ht="24.75" customHeight="1">
      <c r="A43" s="4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4"/>
    </row>
    <row r="44" ht="24.75" customHeight="1">
      <c r="A44" s="4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4"/>
    </row>
    <row r="45" ht="24.75" customHeight="1">
      <c r="A45" s="4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4"/>
    </row>
    <row r="46" ht="24.75" customHeight="1">
      <c r="A46" s="4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4"/>
    </row>
    <row r="47" ht="24.75" customHeight="1">
      <c r="A47" s="4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4"/>
    </row>
    <row r="48" ht="24.75" customHeight="1">
      <c r="A48" s="4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4"/>
    </row>
    <row r="49" ht="24.75" customHeight="1">
      <c r="A49" s="4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4"/>
    </row>
    <row r="50" ht="24.75" customHeight="1">
      <c r="A50" s="4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4"/>
    </row>
    <row r="51" ht="24.75" customHeight="1">
      <c r="A51" s="4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4"/>
    </row>
    <row r="52" ht="24.75" customHeight="1">
      <c r="A52" s="4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4"/>
    </row>
    <row r="53" ht="24.75" customHeight="1">
      <c r="A53" s="4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4"/>
    </row>
    <row r="54" ht="24.75" customHeight="1">
      <c r="A54" s="4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4"/>
    </row>
    <row r="55" ht="24.75" customHeight="1">
      <c r="A55" s="4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4"/>
    </row>
    <row r="56" ht="24.75" customHeight="1">
      <c r="A56" s="4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4"/>
    </row>
    <row r="57" ht="24.75" customHeight="1">
      <c r="A57" s="4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4"/>
    </row>
    <row r="58" ht="24.75" customHeight="1">
      <c r="A58" s="4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4"/>
    </row>
    <row r="59" ht="24.75" customHeight="1">
      <c r="A59" s="4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4"/>
    </row>
    <row r="60" ht="15.75" customHeight="1">
      <c r="A60" s="4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4"/>
    </row>
    <row r="61" ht="15.75" customHeight="1">
      <c r="A61" s="4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4"/>
    </row>
    <row r="62" ht="15.75" customHeight="1">
      <c r="A62" s="4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4"/>
    </row>
    <row r="63" ht="15.75" customHeight="1">
      <c r="A63" s="4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4"/>
    </row>
    <row r="64" ht="15.75" customHeight="1">
      <c r="A64" s="4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4"/>
    </row>
    <row r="65" ht="15.75" customHeight="1">
      <c r="A65" s="4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4"/>
    </row>
    <row r="66" ht="15.75" customHeight="1">
      <c r="A66" s="4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4"/>
    </row>
    <row r="67" ht="15.75" customHeight="1">
      <c r="A67" s="4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4"/>
    </row>
    <row r="68" ht="15.75" customHeight="1">
      <c r="A68" s="4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4"/>
    </row>
    <row r="69" ht="15.75" customHeight="1">
      <c r="A69" s="4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4"/>
    </row>
    <row r="70" ht="15.75" customHeight="1">
      <c r="A70" s="4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4"/>
    </row>
    <row r="71" ht="15.75" customHeight="1">
      <c r="A71" s="4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4"/>
    </row>
    <row r="72" ht="15.75" customHeight="1">
      <c r="A72" s="4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4"/>
    </row>
    <row r="73" ht="15.75" customHeight="1">
      <c r="A73" s="4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4"/>
    </row>
    <row r="74" ht="15.75" customHeight="1">
      <c r="A74" s="4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4"/>
    </row>
    <row r="75" ht="15.75" customHeight="1">
      <c r="A75" s="4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4"/>
    </row>
    <row r="76" ht="15.75" customHeight="1">
      <c r="A76" s="4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4"/>
    </row>
    <row r="77" ht="15.75" customHeight="1">
      <c r="A77" s="4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4"/>
    </row>
    <row r="78" ht="15.75" customHeight="1">
      <c r="A78" s="4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4"/>
    </row>
    <row r="79" ht="15.75" customHeight="1">
      <c r="A79" s="4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4"/>
    </row>
    <row r="80" ht="15.75" customHeight="1">
      <c r="A80" s="4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4"/>
    </row>
    <row r="81" ht="15.75" customHeight="1">
      <c r="A81" s="4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4"/>
    </row>
    <row r="82" ht="15.75" customHeight="1">
      <c r="A82" s="4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4"/>
    </row>
    <row r="83" ht="15.75" customHeight="1">
      <c r="A83" s="4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4"/>
    </row>
    <row r="84" ht="15.75" customHeight="1">
      <c r="A84" s="4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4"/>
    </row>
    <row r="85" ht="15.75" customHeight="1">
      <c r="A85" s="4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4"/>
    </row>
    <row r="86" ht="15.75" customHeight="1">
      <c r="A86" s="4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4"/>
    </row>
    <row r="87" ht="15.75" customHeight="1">
      <c r="A87" s="4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4"/>
    </row>
    <row r="88" ht="15.75" customHeight="1">
      <c r="A88" s="4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4"/>
    </row>
    <row r="89" ht="15.75" customHeight="1">
      <c r="A89" s="4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4"/>
    </row>
    <row r="90" ht="15.75" customHeight="1">
      <c r="A90" s="4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4"/>
    </row>
    <row r="91" ht="15.75" customHeight="1">
      <c r="A91" s="4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4"/>
    </row>
    <row r="92" ht="15.75" customHeight="1">
      <c r="A92" s="4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4"/>
    </row>
    <row r="93" ht="15.75" customHeight="1">
      <c r="A93" s="4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4"/>
    </row>
    <row r="94" ht="15.75" customHeight="1">
      <c r="A94" s="4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4"/>
    </row>
    <row r="95" ht="15.75" customHeight="1">
      <c r="A95" s="4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4"/>
    </row>
    <row r="96" ht="15.75" customHeight="1">
      <c r="A96" s="4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4"/>
    </row>
    <row r="97" ht="15.75" customHeight="1">
      <c r="A97" s="4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4"/>
    </row>
    <row r="98" ht="15.75" customHeight="1">
      <c r="A98" s="4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4"/>
    </row>
    <row r="99" ht="15.75" customHeight="1">
      <c r="A99" s="4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4"/>
    </row>
    <row r="100" ht="15.75" customHeight="1">
      <c r="A100" s="4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4"/>
    </row>
    <row r="101" ht="15.75" customHeight="1">
      <c r="A101" s="4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4"/>
    </row>
    <row r="102" ht="15.75" customHeight="1">
      <c r="A102" s="4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4"/>
    </row>
    <row r="103" ht="15.75" customHeight="1">
      <c r="A103" s="4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4"/>
    </row>
    <row r="104" ht="15.75" customHeight="1">
      <c r="A104" s="4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4"/>
    </row>
    <row r="105" ht="15.75" customHeight="1">
      <c r="A105" s="4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4"/>
    </row>
    <row r="106" ht="15.75" customHeight="1">
      <c r="A106" s="4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4"/>
    </row>
    <row r="107" ht="15.75" customHeight="1">
      <c r="A107" s="4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4"/>
    </row>
    <row r="108" ht="15.75" customHeight="1">
      <c r="A108" s="4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4"/>
    </row>
    <row r="109" ht="15.75" customHeight="1">
      <c r="A109" s="4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4"/>
    </row>
    <row r="110" ht="15.75" customHeight="1">
      <c r="A110" s="4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4"/>
    </row>
    <row r="111" ht="15.75" customHeight="1">
      <c r="A111" s="4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4"/>
    </row>
    <row r="112" ht="15.75" customHeight="1">
      <c r="A112" s="4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4"/>
    </row>
    <row r="113" ht="15.75" customHeight="1">
      <c r="A113" s="4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4"/>
    </row>
    <row r="114" ht="15.75" customHeight="1">
      <c r="A114" s="4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4"/>
    </row>
    <row r="115" ht="15.75" customHeight="1">
      <c r="A115" s="4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4"/>
    </row>
    <row r="116" ht="15.75" customHeight="1">
      <c r="A116" s="4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4"/>
    </row>
    <row r="117" ht="15.75" customHeight="1">
      <c r="A117" s="4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4"/>
    </row>
    <row r="118" ht="15.75" customHeight="1">
      <c r="A118" s="4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4"/>
    </row>
    <row r="119" ht="15.75" customHeight="1">
      <c r="A119" s="4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4"/>
    </row>
    <row r="120" ht="15.75" customHeight="1">
      <c r="A120" s="4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4"/>
    </row>
    <row r="121" ht="15.75" customHeight="1">
      <c r="A121" s="4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4"/>
    </row>
    <row r="122" ht="15.75" customHeight="1">
      <c r="A122" s="4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4"/>
    </row>
    <row r="123" ht="15.75" customHeight="1">
      <c r="A123" s="4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4"/>
    </row>
    <row r="124" ht="15.75" customHeight="1">
      <c r="A124" s="4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4"/>
    </row>
    <row r="125" ht="15.75" customHeight="1">
      <c r="A125" s="4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4"/>
    </row>
    <row r="126" ht="15.75" customHeight="1">
      <c r="A126" s="4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4"/>
    </row>
    <row r="127" ht="15.75" customHeight="1">
      <c r="A127" s="4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4"/>
    </row>
    <row r="128" ht="15.75" customHeight="1">
      <c r="A128" s="4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4"/>
    </row>
    <row r="129" ht="15.75" customHeight="1">
      <c r="A129" s="4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4"/>
    </row>
    <row r="130" ht="15.75" customHeight="1">
      <c r="A130" s="4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4"/>
    </row>
    <row r="131" ht="15.75" customHeight="1">
      <c r="A131" s="4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4"/>
    </row>
    <row r="132" ht="15.75" customHeight="1">
      <c r="A132" s="4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4"/>
    </row>
    <row r="133" ht="15.75" customHeight="1">
      <c r="A133" s="4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4"/>
    </row>
    <row r="134" ht="15.75" customHeight="1">
      <c r="A134" s="4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4"/>
    </row>
    <row r="135" ht="15.75" customHeight="1">
      <c r="A135" s="4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4"/>
    </row>
    <row r="136" ht="15.75" customHeight="1">
      <c r="A136" s="4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4"/>
    </row>
    <row r="137" ht="15.75" customHeight="1">
      <c r="A137" s="4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4"/>
    </row>
    <row r="138" ht="15.75" customHeight="1">
      <c r="A138" s="4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4"/>
    </row>
    <row r="139" ht="15.75" customHeight="1">
      <c r="A139" s="4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4"/>
    </row>
    <row r="140" ht="15.75" customHeight="1">
      <c r="A140" s="4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4"/>
    </row>
    <row r="141" ht="15.75" customHeight="1">
      <c r="A141" s="4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4"/>
    </row>
    <row r="142" ht="15.75" customHeight="1">
      <c r="A142" s="4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4"/>
    </row>
    <row r="143" ht="15.75" customHeight="1">
      <c r="A143" s="4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4"/>
    </row>
    <row r="144" ht="15.75" customHeight="1">
      <c r="A144" s="4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4"/>
    </row>
    <row r="145" ht="15.75" customHeight="1">
      <c r="A145" s="4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4"/>
    </row>
    <row r="146" ht="15.75" customHeight="1">
      <c r="A146" s="4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4"/>
    </row>
    <row r="147" ht="15.75" customHeight="1">
      <c r="A147" s="4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4"/>
    </row>
    <row r="148" ht="15.75" customHeight="1">
      <c r="A148" s="4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4"/>
    </row>
    <row r="149" ht="15.75" customHeight="1">
      <c r="A149" s="4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4"/>
    </row>
    <row r="150" ht="15.75" customHeight="1">
      <c r="A150" s="4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4"/>
    </row>
    <row r="151" ht="15.75" customHeight="1">
      <c r="A151" s="4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4"/>
    </row>
    <row r="152" ht="15.75" customHeight="1">
      <c r="A152" s="4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4"/>
    </row>
    <row r="153" ht="15.75" customHeight="1">
      <c r="A153" s="4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4"/>
    </row>
    <row r="154" ht="15.75" customHeight="1">
      <c r="A154" s="4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4"/>
    </row>
    <row r="155" ht="15.75" customHeight="1">
      <c r="A155" s="4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4"/>
    </row>
    <row r="156" ht="15.75" customHeight="1">
      <c r="A156" s="4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4"/>
    </row>
    <row r="157" ht="15.75" customHeight="1">
      <c r="A157" s="4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4"/>
    </row>
    <row r="158" ht="15.75" customHeight="1">
      <c r="A158" s="4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4"/>
    </row>
    <row r="159" ht="15.75" customHeight="1">
      <c r="A159" s="4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4"/>
    </row>
    <row r="160" ht="15.75" customHeight="1">
      <c r="A160" s="4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4"/>
    </row>
    <row r="161" ht="15.75" customHeight="1">
      <c r="A161" s="4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4"/>
    </row>
    <row r="162" ht="15.75" customHeight="1">
      <c r="A162" s="4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4"/>
    </row>
    <row r="163" ht="15.75" customHeight="1">
      <c r="A163" s="4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4"/>
    </row>
    <row r="164" ht="15.75" customHeight="1">
      <c r="A164" s="4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4"/>
    </row>
    <row r="165" ht="15.75" customHeight="1">
      <c r="A165" s="4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4"/>
    </row>
    <row r="166" ht="15.75" customHeight="1">
      <c r="A166" s="4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4"/>
    </row>
    <row r="167" ht="15.75" customHeight="1">
      <c r="A167" s="4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4"/>
    </row>
    <row r="168" ht="15.75" customHeight="1">
      <c r="A168" s="4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4"/>
    </row>
    <row r="169" ht="15.75" customHeight="1">
      <c r="A169" s="4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4"/>
    </row>
    <row r="170" ht="15.75" customHeight="1">
      <c r="A170" s="4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4"/>
    </row>
    <row r="171" ht="15.75" customHeight="1">
      <c r="A171" s="4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4"/>
    </row>
    <row r="172" ht="15.75" customHeight="1">
      <c r="A172" s="4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4"/>
    </row>
    <row r="173" ht="15.75" customHeight="1">
      <c r="A173" s="4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4"/>
    </row>
    <row r="174" ht="15.75" customHeight="1">
      <c r="A174" s="4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4"/>
    </row>
    <row r="175" ht="15.75" customHeight="1">
      <c r="A175" s="4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4"/>
    </row>
    <row r="176" ht="15.75" customHeight="1">
      <c r="A176" s="4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4"/>
    </row>
    <row r="177" ht="15.75" customHeight="1">
      <c r="A177" s="4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4"/>
    </row>
    <row r="178" ht="15.75" customHeight="1">
      <c r="A178" s="4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4"/>
    </row>
    <row r="179" ht="15.75" customHeight="1">
      <c r="A179" s="4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4"/>
    </row>
    <row r="180" ht="15.75" customHeight="1">
      <c r="A180" s="4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4"/>
    </row>
    <row r="181" ht="15.75" customHeight="1">
      <c r="A181" s="4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4"/>
    </row>
    <row r="182" ht="15.75" customHeight="1">
      <c r="A182" s="4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4"/>
    </row>
    <row r="183" ht="15.75" customHeight="1">
      <c r="A183" s="4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4"/>
    </row>
    <row r="184" ht="15.75" customHeight="1">
      <c r="A184" s="4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4"/>
    </row>
    <row r="185" ht="15.75" customHeight="1">
      <c r="A185" s="4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4"/>
    </row>
    <row r="186" ht="15.75" customHeight="1">
      <c r="A186" s="4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4"/>
    </row>
    <row r="187" ht="15.75" customHeight="1">
      <c r="A187" s="4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4"/>
    </row>
    <row r="188" ht="15.75" customHeight="1">
      <c r="A188" s="4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4"/>
    </row>
    <row r="189" ht="15.75" customHeight="1">
      <c r="A189" s="4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4"/>
    </row>
    <row r="190" ht="15.75" customHeight="1">
      <c r="A190" s="4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4"/>
    </row>
    <row r="191" ht="15.75" customHeight="1">
      <c r="A191" s="4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4"/>
    </row>
    <row r="192" ht="15.75" customHeight="1">
      <c r="A192" s="4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4"/>
    </row>
    <row r="193" ht="15.75" customHeight="1">
      <c r="A193" s="4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4"/>
    </row>
    <row r="194" ht="15.75" customHeight="1">
      <c r="A194" s="4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4"/>
    </row>
    <row r="195" ht="15.75" customHeight="1">
      <c r="A195" s="4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4"/>
    </row>
    <row r="196" ht="15.75" customHeight="1">
      <c r="A196" s="4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4"/>
    </row>
    <row r="197" ht="15.75" customHeight="1">
      <c r="A197" s="4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4"/>
    </row>
    <row r="198" ht="15.75" customHeight="1">
      <c r="A198" s="4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4"/>
    </row>
    <row r="199" ht="15.75" customHeight="1">
      <c r="A199" s="4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4"/>
    </row>
    <row r="200" ht="15.75" customHeight="1">
      <c r="A200" s="4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4"/>
    </row>
    <row r="201" ht="15.75" customHeight="1">
      <c r="A201" s="4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4"/>
    </row>
    <row r="202" ht="15.75" customHeight="1">
      <c r="A202" s="4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4"/>
    </row>
    <row r="203" ht="15.75" customHeight="1">
      <c r="A203" s="4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4"/>
    </row>
    <row r="204" ht="15.75" customHeight="1">
      <c r="A204" s="4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4"/>
    </row>
    <row r="205" ht="15.75" customHeight="1">
      <c r="A205" s="4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4"/>
    </row>
    <row r="206" ht="15.75" customHeight="1">
      <c r="A206" s="4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4"/>
    </row>
    <row r="207" ht="15.75" customHeight="1">
      <c r="A207" s="4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4"/>
    </row>
    <row r="208" ht="15.75" customHeight="1">
      <c r="A208" s="4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4"/>
    </row>
    <row r="209" ht="15.75" customHeight="1">
      <c r="A209" s="4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4"/>
    </row>
    <row r="210" ht="15.75" customHeight="1">
      <c r="A210" s="4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4"/>
    </row>
    <row r="211" ht="15.75" customHeight="1">
      <c r="A211" s="4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4"/>
    </row>
    <row r="212" ht="15.75" customHeight="1">
      <c r="A212" s="4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4"/>
    </row>
    <row r="213" ht="15.75" customHeight="1">
      <c r="A213" s="4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4"/>
    </row>
    <row r="214" ht="15.75" customHeight="1">
      <c r="A214" s="4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4"/>
    </row>
    <row r="215" ht="15.75" customHeight="1">
      <c r="A215" s="4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4"/>
    </row>
    <row r="216" ht="15.75" customHeight="1">
      <c r="A216" s="4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4"/>
    </row>
    <row r="217" ht="15.75" customHeight="1">
      <c r="A217" s="4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4"/>
    </row>
    <row r="218" ht="15.75" customHeight="1">
      <c r="A218" s="4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4"/>
    </row>
    <row r="219" ht="15.75" customHeight="1">
      <c r="A219" s="4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4"/>
    </row>
    <row r="220" ht="15.75" customHeight="1">
      <c r="A220" s="4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4"/>
    </row>
    <row r="221" ht="15.75" customHeight="1">
      <c r="A221" s="4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4"/>
    </row>
    <row r="222" ht="15.75" customHeight="1">
      <c r="A222" s="4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4"/>
    </row>
    <row r="223" ht="15.75" customHeight="1">
      <c r="A223" s="4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4"/>
    </row>
    <row r="224" ht="15.75" customHeight="1">
      <c r="A224" s="4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4"/>
    </row>
    <row r="225" ht="15.75" customHeight="1">
      <c r="A225" s="4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4"/>
    </row>
    <row r="226" ht="15.75" customHeight="1">
      <c r="A226" s="4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4"/>
    </row>
    <row r="227" ht="15.75" customHeight="1">
      <c r="A227" s="4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4"/>
    </row>
    <row r="228" ht="15.75" customHeight="1">
      <c r="A228" s="4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4"/>
    </row>
    <row r="229" ht="15.75" customHeight="1">
      <c r="A229" s="4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4"/>
    </row>
    <row r="230" ht="15.75" customHeight="1">
      <c r="A230" s="4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4"/>
    </row>
    <row r="231" ht="15.75" customHeight="1">
      <c r="A231" s="4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4"/>
    </row>
    <row r="232" ht="15.75" customHeight="1">
      <c r="A232" s="4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4"/>
    </row>
    <row r="233" ht="15.75" customHeight="1">
      <c r="A233" s="4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4"/>
    </row>
    <row r="234" ht="15.75" customHeight="1">
      <c r="A234" s="4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4"/>
    </row>
    <row r="235" ht="15.75" customHeight="1">
      <c r="A235" s="4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4"/>
    </row>
    <row r="236" ht="15.75" customHeight="1">
      <c r="A236" s="4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4"/>
    </row>
    <row r="237" ht="15.75" customHeight="1">
      <c r="A237" s="4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4"/>
    </row>
    <row r="238" ht="15.75" customHeight="1">
      <c r="A238" s="4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4"/>
    </row>
    <row r="239" ht="15.75" customHeight="1">
      <c r="A239" s="4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4"/>
    </row>
    <row r="240" ht="15.75" customHeight="1">
      <c r="A240" s="4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4"/>
    </row>
    <row r="241" ht="15.75" customHeight="1">
      <c r="A241" s="4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4"/>
    </row>
    <row r="242" ht="15.75" customHeight="1">
      <c r="A242" s="4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4"/>
    </row>
    <row r="243" ht="15.75" customHeight="1">
      <c r="A243" s="4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4"/>
    </row>
    <row r="244" ht="15.75" customHeight="1">
      <c r="A244" s="4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4"/>
    </row>
    <row r="245" ht="15.75" customHeight="1">
      <c r="A245" s="4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4"/>
    </row>
    <row r="246" ht="15.75" customHeight="1">
      <c r="A246" s="4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4"/>
    </row>
    <row r="247" ht="15.75" customHeight="1">
      <c r="A247" s="4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4"/>
    </row>
    <row r="248" ht="15.75" customHeight="1">
      <c r="A248" s="4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4"/>
    </row>
    <row r="249" ht="15.75" customHeight="1">
      <c r="A249" s="4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4"/>
    </row>
    <row r="250" ht="15.75" customHeight="1">
      <c r="A250" s="4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4"/>
    </row>
    <row r="251" ht="15.75" customHeight="1">
      <c r="A251" s="4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4"/>
    </row>
    <row r="252" ht="15.75" customHeight="1">
      <c r="A252" s="4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4"/>
    </row>
    <row r="253" ht="15.75" customHeight="1">
      <c r="A253" s="4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4"/>
    </row>
    <row r="254" ht="15.75" customHeight="1">
      <c r="A254" s="4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4"/>
    </row>
    <row r="255" ht="15.75" customHeight="1">
      <c r="A255" s="4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4"/>
    </row>
    <row r="256" ht="15.75" customHeight="1">
      <c r="A256" s="4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4"/>
    </row>
    <row r="257" ht="15.75" customHeight="1">
      <c r="A257" s="4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4"/>
    </row>
    <row r="258" ht="15.75" customHeight="1">
      <c r="A258" s="4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4"/>
    </row>
    <row r="259" ht="15.75" customHeight="1">
      <c r="A259" s="4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4"/>
    </row>
    <row r="260" ht="15.75" customHeight="1">
      <c r="A260" s="4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4"/>
    </row>
    <row r="261" ht="15.75" customHeight="1">
      <c r="A261" s="4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4"/>
    </row>
    <row r="262" ht="15.75" customHeight="1">
      <c r="A262" s="4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4"/>
    </row>
    <row r="263" ht="15.75" customHeight="1">
      <c r="A263" s="4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4"/>
    </row>
    <row r="264" ht="15.75" customHeight="1">
      <c r="A264" s="4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4"/>
    </row>
    <row r="265" ht="15.75" customHeight="1">
      <c r="A265" s="4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4"/>
    </row>
    <row r="266" ht="15.75" customHeight="1">
      <c r="A266" s="4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4"/>
    </row>
    <row r="267" ht="15.75" customHeight="1">
      <c r="A267" s="4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4"/>
    </row>
    <row r="268" ht="15.75" customHeight="1">
      <c r="A268" s="4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4"/>
    </row>
    <row r="269" ht="15.75" customHeight="1">
      <c r="A269" s="4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4"/>
    </row>
    <row r="270" ht="15.75" customHeight="1">
      <c r="A270" s="4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4"/>
    </row>
    <row r="271" ht="15.75" customHeight="1">
      <c r="A271" s="4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4"/>
    </row>
    <row r="272" ht="15.75" customHeight="1">
      <c r="A272" s="4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4"/>
    </row>
    <row r="273" ht="15.75" customHeight="1">
      <c r="A273" s="4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4"/>
    </row>
    <row r="274" ht="15.75" customHeight="1">
      <c r="A274" s="4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4"/>
    </row>
    <row r="275" ht="15.75" customHeight="1">
      <c r="A275" s="4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4"/>
    </row>
    <row r="276" ht="15.75" customHeight="1">
      <c r="A276" s="4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4"/>
    </row>
    <row r="277" ht="15.75" customHeight="1">
      <c r="A277" s="4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4"/>
    </row>
    <row r="278" ht="15.75" customHeight="1">
      <c r="A278" s="4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4"/>
    </row>
    <row r="279" ht="15.75" customHeight="1">
      <c r="A279" s="4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4"/>
    </row>
    <row r="280" ht="15.75" customHeight="1">
      <c r="A280" s="4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4"/>
    </row>
    <row r="281" ht="15.75" customHeight="1">
      <c r="A281" s="4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4"/>
    </row>
    <row r="282" ht="15.75" customHeight="1">
      <c r="A282" s="4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4"/>
    </row>
    <row r="283" ht="15.75" customHeight="1">
      <c r="A283" s="4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4"/>
    </row>
    <row r="284" ht="15.75" customHeight="1">
      <c r="A284" s="4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4"/>
    </row>
    <row r="285" ht="15.75" customHeight="1">
      <c r="A285" s="4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4"/>
    </row>
    <row r="286" ht="15.75" customHeight="1">
      <c r="A286" s="4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4"/>
    </row>
    <row r="287" ht="15.75" customHeight="1">
      <c r="A287" s="4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4"/>
    </row>
    <row r="288" ht="15.75" customHeight="1">
      <c r="A288" s="4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4"/>
    </row>
    <row r="289" ht="15.75" customHeight="1">
      <c r="A289" s="4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4"/>
    </row>
    <row r="290" ht="15.75" customHeight="1">
      <c r="A290" s="4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4"/>
    </row>
    <row r="291" ht="15.75" customHeight="1">
      <c r="A291" s="4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4"/>
    </row>
    <row r="292" ht="15.75" customHeight="1">
      <c r="A292" s="4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4"/>
    </row>
    <row r="293" ht="15.75" customHeight="1">
      <c r="A293" s="4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4"/>
    </row>
    <row r="294" ht="15.75" customHeight="1">
      <c r="A294" s="4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4"/>
    </row>
    <row r="295" ht="15.75" customHeight="1">
      <c r="A295" s="4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4"/>
    </row>
    <row r="296" ht="15.75" customHeight="1">
      <c r="A296" s="4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4"/>
    </row>
    <row r="297" ht="15.75" customHeight="1">
      <c r="A297" s="4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4"/>
    </row>
    <row r="298" ht="15.75" customHeight="1">
      <c r="A298" s="4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4"/>
    </row>
    <row r="299" ht="15.75" customHeight="1">
      <c r="A299" s="4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4"/>
    </row>
    <row r="300" ht="15.75" customHeight="1">
      <c r="A300" s="4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4"/>
    </row>
    <row r="301" ht="15.75" customHeight="1">
      <c r="A301" s="4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4"/>
    </row>
    <row r="302" ht="15.75" customHeight="1">
      <c r="A302" s="4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4"/>
    </row>
    <row r="303" ht="15.75" customHeight="1">
      <c r="A303" s="4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4"/>
    </row>
    <row r="304" ht="15.75" customHeight="1">
      <c r="A304" s="4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4"/>
    </row>
    <row r="305" ht="15.75" customHeight="1">
      <c r="A305" s="4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4"/>
    </row>
    <row r="306" ht="15.75" customHeight="1">
      <c r="A306" s="4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4"/>
    </row>
    <row r="307" ht="15.75" customHeight="1">
      <c r="A307" s="4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4"/>
    </row>
    <row r="308" ht="15.75" customHeight="1">
      <c r="A308" s="4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4"/>
    </row>
    <row r="309" ht="15.75" customHeight="1">
      <c r="A309" s="4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4"/>
    </row>
    <row r="310" ht="15.75" customHeight="1">
      <c r="A310" s="4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4"/>
    </row>
    <row r="311" ht="15.75" customHeight="1">
      <c r="A311" s="4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4"/>
    </row>
    <row r="312" ht="15.75" customHeight="1">
      <c r="A312" s="4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4"/>
    </row>
    <row r="313" ht="15.75" customHeight="1">
      <c r="A313" s="4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4"/>
    </row>
    <row r="314" ht="15.75" customHeight="1">
      <c r="A314" s="4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4"/>
    </row>
    <row r="315" ht="15.75" customHeight="1">
      <c r="A315" s="4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4"/>
    </row>
    <row r="316" ht="15.75" customHeight="1">
      <c r="A316" s="4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4"/>
    </row>
    <row r="317" ht="15.75" customHeight="1">
      <c r="A317" s="4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4"/>
    </row>
    <row r="318" ht="15.75" customHeight="1">
      <c r="A318" s="4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4"/>
    </row>
    <row r="319" ht="15.75" customHeight="1">
      <c r="A319" s="4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4"/>
    </row>
    <row r="320" ht="15.75" customHeight="1">
      <c r="A320" s="4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4"/>
    </row>
    <row r="321" ht="15.75" customHeight="1">
      <c r="A321" s="4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4"/>
    </row>
    <row r="322" ht="15.75" customHeight="1">
      <c r="A322" s="4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4"/>
    </row>
    <row r="323" ht="15.75" customHeight="1">
      <c r="A323" s="4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4"/>
    </row>
    <row r="324" ht="15.75" customHeight="1">
      <c r="A324" s="4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4"/>
    </row>
    <row r="325" ht="15.75" customHeight="1">
      <c r="A325" s="4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4"/>
    </row>
    <row r="326" ht="15.75" customHeight="1">
      <c r="A326" s="4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4"/>
    </row>
    <row r="327" ht="15.75" customHeight="1">
      <c r="A327" s="4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4"/>
    </row>
    <row r="328" ht="15.75" customHeight="1">
      <c r="A328" s="4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4"/>
    </row>
    <row r="329" ht="15.75" customHeight="1">
      <c r="A329" s="4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4"/>
    </row>
    <row r="330" ht="15.75" customHeight="1">
      <c r="A330" s="4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4"/>
    </row>
    <row r="331" ht="15.75" customHeight="1">
      <c r="A331" s="4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4"/>
    </row>
    <row r="332" ht="15.75" customHeight="1">
      <c r="A332" s="4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4"/>
    </row>
    <row r="333" ht="15.75" customHeight="1">
      <c r="A333" s="4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4"/>
    </row>
    <row r="334" ht="15.75" customHeight="1">
      <c r="A334" s="4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4"/>
    </row>
    <row r="335" ht="15.75" customHeight="1">
      <c r="A335" s="4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4"/>
    </row>
    <row r="336" ht="15.75" customHeight="1">
      <c r="A336" s="4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4"/>
    </row>
    <row r="337" ht="15.75" customHeight="1">
      <c r="A337" s="4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4"/>
    </row>
    <row r="338" ht="15.75" customHeight="1">
      <c r="A338" s="4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4"/>
    </row>
    <row r="339" ht="15.75" customHeight="1">
      <c r="A339" s="4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4"/>
    </row>
    <row r="340" ht="15.75" customHeight="1">
      <c r="A340" s="4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4"/>
    </row>
    <row r="341" ht="15.75" customHeight="1">
      <c r="A341" s="4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4"/>
    </row>
    <row r="342" ht="15.75" customHeight="1">
      <c r="A342" s="4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4"/>
    </row>
    <row r="343" ht="15.75" customHeight="1">
      <c r="A343" s="4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4"/>
    </row>
    <row r="344" ht="15.75" customHeight="1">
      <c r="A344" s="4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4"/>
    </row>
    <row r="345" ht="15.75" customHeight="1">
      <c r="A345" s="4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4"/>
    </row>
    <row r="346" ht="15.75" customHeight="1">
      <c r="A346" s="4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4"/>
    </row>
    <row r="347" ht="15.75" customHeight="1">
      <c r="A347" s="4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4"/>
    </row>
    <row r="348" ht="15.75" customHeight="1">
      <c r="A348" s="4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4"/>
    </row>
    <row r="349" ht="15.75" customHeight="1">
      <c r="A349" s="4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4"/>
    </row>
    <row r="350" ht="15.75" customHeight="1">
      <c r="A350" s="4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4"/>
    </row>
    <row r="351" ht="15.75" customHeight="1">
      <c r="A351" s="4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4"/>
    </row>
    <row r="352" ht="15.75" customHeight="1">
      <c r="A352" s="4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4"/>
    </row>
    <row r="353" ht="15.75" customHeight="1">
      <c r="A353" s="4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4"/>
    </row>
    <row r="354" ht="15.75" customHeight="1">
      <c r="A354" s="4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4"/>
    </row>
    <row r="355" ht="15.75" customHeight="1">
      <c r="A355" s="4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4"/>
    </row>
    <row r="356" ht="15.75" customHeight="1">
      <c r="A356" s="4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4"/>
    </row>
    <row r="357" ht="15.75" customHeight="1">
      <c r="A357" s="4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4"/>
    </row>
    <row r="358" ht="15.75" customHeight="1">
      <c r="A358" s="4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4"/>
    </row>
    <row r="359" ht="15.75" customHeight="1">
      <c r="A359" s="4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4"/>
    </row>
    <row r="360" ht="15.75" customHeight="1">
      <c r="A360" s="4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4"/>
    </row>
    <row r="361" ht="15.75" customHeight="1">
      <c r="A361" s="4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4"/>
    </row>
    <row r="362" ht="15.75" customHeight="1">
      <c r="A362" s="4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4"/>
    </row>
    <row r="363" ht="15.75" customHeight="1">
      <c r="A363" s="4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4"/>
    </row>
    <row r="364" ht="15.75" customHeight="1">
      <c r="A364" s="4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4"/>
    </row>
    <row r="365" ht="15.75" customHeight="1">
      <c r="A365" s="4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4"/>
    </row>
    <row r="366" ht="15.75" customHeight="1">
      <c r="A366" s="4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4"/>
    </row>
    <row r="367" ht="15.75" customHeight="1">
      <c r="A367" s="4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4"/>
    </row>
    <row r="368" ht="15.75" customHeight="1">
      <c r="A368" s="4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4"/>
    </row>
    <row r="369" ht="15.75" customHeight="1">
      <c r="A369" s="4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4"/>
    </row>
    <row r="370" ht="15.75" customHeight="1">
      <c r="A370" s="4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4"/>
    </row>
    <row r="371" ht="15.75" customHeight="1">
      <c r="A371" s="4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4"/>
    </row>
    <row r="372" ht="15.75" customHeight="1">
      <c r="A372" s="4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4"/>
    </row>
    <row r="373" ht="15.75" customHeight="1">
      <c r="A373" s="4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4"/>
    </row>
    <row r="374" ht="15.75" customHeight="1">
      <c r="A374" s="4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4"/>
    </row>
    <row r="375" ht="15.75" customHeight="1">
      <c r="A375" s="4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4"/>
    </row>
    <row r="376" ht="15.75" customHeight="1">
      <c r="A376" s="4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4"/>
    </row>
    <row r="377" ht="15.75" customHeight="1">
      <c r="A377" s="4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4"/>
    </row>
    <row r="378" ht="15.75" customHeight="1">
      <c r="A378" s="4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4"/>
    </row>
    <row r="379" ht="15.75" customHeight="1">
      <c r="A379" s="4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4"/>
    </row>
    <row r="380" ht="15.75" customHeight="1">
      <c r="A380" s="4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4"/>
    </row>
    <row r="381" ht="15.75" customHeight="1">
      <c r="A381" s="4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4"/>
    </row>
    <row r="382" ht="15.75" customHeight="1">
      <c r="A382" s="4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4"/>
    </row>
    <row r="383" ht="15.75" customHeight="1">
      <c r="A383" s="4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4"/>
    </row>
    <row r="384" ht="15.75" customHeight="1">
      <c r="A384" s="4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4"/>
    </row>
    <row r="385" ht="15.75" customHeight="1">
      <c r="A385" s="4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4"/>
    </row>
    <row r="386" ht="15.75" customHeight="1">
      <c r="A386" s="4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4"/>
    </row>
    <row r="387" ht="15.75" customHeight="1">
      <c r="A387" s="4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4"/>
    </row>
    <row r="388" ht="15.75" customHeight="1">
      <c r="A388" s="4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4"/>
    </row>
    <row r="389" ht="15.75" customHeight="1">
      <c r="A389" s="4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4"/>
    </row>
    <row r="390" ht="15.75" customHeight="1">
      <c r="A390" s="4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4"/>
    </row>
    <row r="391" ht="15.75" customHeight="1">
      <c r="A391" s="4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4"/>
    </row>
    <row r="392" ht="15.75" customHeight="1">
      <c r="A392" s="4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4"/>
    </row>
    <row r="393" ht="15.75" customHeight="1">
      <c r="A393" s="4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4"/>
    </row>
    <row r="394" ht="15.75" customHeight="1">
      <c r="A394" s="4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4"/>
    </row>
    <row r="395" ht="15.75" customHeight="1">
      <c r="A395" s="4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4"/>
    </row>
    <row r="396" ht="15.75" customHeight="1">
      <c r="A396" s="4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4"/>
    </row>
    <row r="397" ht="15.75" customHeight="1">
      <c r="A397" s="4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4"/>
    </row>
    <row r="398" ht="15.75" customHeight="1">
      <c r="A398" s="4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4"/>
    </row>
    <row r="399" ht="15.75" customHeight="1">
      <c r="A399" s="4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4"/>
    </row>
    <row r="400" ht="15.75" customHeight="1">
      <c r="A400" s="4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4"/>
    </row>
    <row r="401" ht="15.75" customHeight="1">
      <c r="A401" s="4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4"/>
    </row>
    <row r="402" ht="15.75" customHeight="1">
      <c r="A402" s="4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4"/>
    </row>
    <row r="403" ht="15.75" customHeight="1">
      <c r="A403" s="4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4"/>
    </row>
    <row r="404" ht="15.75" customHeight="1">
      <c r="A404" s="4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4"/>
    </row>
    <row r="405" ht="15.75" customHeight="1">
      <c r="A405" s="4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4"/>
    </row>
    <row r="406" ht="15.75" customHeight="1">
      <c r="A406" s="4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4"/>
    </row>
    <row r="407" ht="15.75" customHeight="1">
      <c r="A407" s="4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4"/>
    </row>
    <row r="408" ht="15.75" customHeight="1">
      <c r="A408" s="4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4"/>
    </row>
    <row r="409" ht="15.75" customHeight="1">
      <c r="A409" s="4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4"/>
    </row>
    <row r="410" ht="15.75" customHeight="1">
      <c r="A410" s="4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4"/>
    </row>
    <row r="411" ht="15.75" customHeight="1">
      <c r="A411" s="4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4"/>
    </row>
    <row r="412" ht="15.75" customHeight="1">
      <c r="A412" s="4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4"/>
    </row>
    <row r="413" ht="15.75" customHeight="1">
      <c r="A413" s="4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4"/>
    </row>
    <row r="414" ht="15.75" customHeight="1">
      <c r="A414" s="4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4"/>
    </row>
    <row r="415" ht="15.75" customHeight="1">
      <c r="A415" s="4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4"/>
    </row>
    <row r="416" ht="15.75" customHeight="1">
      <c r="A416" s="4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4"/>
    </row>
    <row r="417" ht="15.75" customHeight="1">
      <c r="A417" s="4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4"/>
    </row>
    <row r="418" ht="15.75" customHeight="1">
      <c r="A418" s="4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4"/>
    </row>
    <row r="419" ht="15.75" customHeight="1">
      <c r="A419" s="4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4"/>
    </row>
    <row r="420" ht="15.75" customHeight="1">
      <c r="A420" s="4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4"/>
    </row>
    <row r="421" ht="15.75" customHeight="1">
      <c r="A421" s="4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4"/>
    </row>
    <row r="422" ht="15.75" customHeight="1">
      <c r="A422" s="4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4"/>
    </row>
    <row r="423" ht="15.75" customHeight="1">
      <c r="A423" s="4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4"/>
    </row>
    <row r="424" ht="15.75" customHeight="1">
      <c r="A424" s="4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4"/>
    </row>
    <row r="425" ht="15.75" customHeight="1">
      <c r="A425" s="4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4"/>
    </row>
    <row r="426" ht="15.75" customHeight="1">
      <c r="A426" s="4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4"/>
    </row>
    <row r="427" ht="15.75" customHeight="1">
      <c r="A427" s="4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4"/>
    </row>
    <row r="428" ht="15.75" customHeight="1">
      <c r="A428" s="4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4"/>
    </row>
    <row r="429" ht="15.75" customHeight="1">
      <c r="A429" s="4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4"/>
    </row>
    <row r="430" ht="15.75" customHeight="1">
      <c r="A430" s="4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4"/>
    </row>
    <row r="431" ht="15.75" customHeight="1">
      <c r="A431" s="4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4"/>
    </row>
    <row r="432" ht="15.75" customHeight="1">
      <c r="A432" s="4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4"/>
    </row>
    <row r="433" ht="15.75" customHeight="1">
      <c r="A433" s="4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4"/>
    </row>
    <row r="434" ht="15.75" customHeight="1">
      <c r="A434" s="4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4"/>
    </row>
    <row r="435" ht="15.75" customHeight="1">
      <c r="A435" s="4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4"/>
    </row>
    <row r="436" ht="15.75" customHeight="1">
      <c r="A436" s="4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4"/>
    </row>
    <row r="437" ht="15.75" customHeight="1">
      <c r="A437" s="4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4"/>
    </row>
    <row r="438" ht="15.75" customHeight="1">
      <c r="A438" s="4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4"/>
    </row>
    <row r="439" ht="15.75" customHeight="1">
      <c r="A439" s="4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4"/>
    </row>
    <row r="440" ht="15.75" customHeight="1">
      <c r="A440" s="4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4"/>
    </row>
    <row r="441" ht="15.75" customHeight="1">
      <c r="A441" s="4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4"/>
    </row>
    <row r="442" ht="15.75" customHeight="1">
      <c r="A442" s="4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4"/>
    </row>
    <row r="443" ht="15.75" customHeight="1">
      <c r="A443" s="4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4"/>
    </row>
    <row r="444" ht="15.75" customHeight="1">
      <c r="A444" s="4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4"/>
    </row>
    <row r="445" ht="15.75" customHeight="1">
      <c r="A445" s="4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4"/>
    </row>
    <row r="446" ht="15.75" customHeight="1">
      <c r="A446" s="4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4"/>
    </row>
    <row r="447" ht="15.75" customHeight="1">
      <c r="A447" s="4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4"/>
    </row>
    <row r="448" ht="15.75" customHeight="1">
      <c r="A448" s="4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4"/>
    </row>
    <row r="449" ht="15.75" customHeight="1">
      <c r="A449" s="4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4"/>
    </row>
    <row r="450" ht="15.75" customHeight="1">
      <c r="A450" s="4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4"/>
    </row>
    <row r="451" ht="15.75" customHeight="1">
      <c r="A451" s="4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4"/>
    </row>
    <row r="452" ht="15.75" customHeight="1">
      <c r="A452" s="4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4"/>
    </row>
    <row r="453" ht="15.75" customHeight="1">
      <c r="A453" s="4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4"/>
    </row>
    <row r="454" ht="15.75" customHeight="1">
      <c r="A454" s="4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4"/>
    </row>
    <row r="455" ht="15.75" customHeight="1">
      <c r="A455" s="4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4"/>
    </row>
    <row r="456" ht="15.75" customHeight="1">
      <c r="A456" s="4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4"/>
    </row>
    <row r="457" ht="15.75" customHeight="1">
      <c r="A457" s="4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4"/>
    </row>
    <row r="458" ht="15.75" customHeight="1">
      <c r="A458" s="4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4"/>
    </row>
    <row r="459" ht="15.75" customHeight="1">
      <c r="A459" s="4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4"/>
    </row>
    <row r="460" ht="15.75" customHeight="1">
      <c r="A460" s="4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4"/>
    </row>
    <row r="461" ht="15.75" customHeight="1">
      <c r="A461" s="4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4"/>
    </row>
    <row r="462" ht="15.75" customHeight="1">
      <c r="A462" s="4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4"/>
    </row>
    <row r="463" ht="15.75" customHeight="1">
      <c r="A463" s="4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4"/>
    </row>
    <row r="464" ht="15.75" customHeight="1">
      <c r="A464" s="4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4"/>
    </row>
    <row r="465" ht="15.75" customHeight="1">
      <c r="A465" s="4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4"/>
    </row>
    <row r="466" ht="15.75" customHeight="1">
      <c r="A466" s="4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4"/>
    </row>
    <row r="467" ht="15.75" customHeight="1">
      <c r="A467" s="4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4"/>
    </row>
    <row r="468" ht="15.75" customHeight="1">
      <c r="A468" s="4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4"/>
    </row>
    <row r="469" ht="15.75" customHeight="1">
      <c r="A469" s="4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4"/>
    </row>
    <row r="470" ht="15.75" customHeight="1">
      <c r="A470" s="4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4"/>
    </row>
    <row r="471" ht="15.75" customHeight="1">
      <c r="A471" s="4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4"/>
    </row>
    <row r="472" ht="15.75" customHeight="1">
      <c r="A472" s="4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4"/>
    </row>
    <row r="473" ht="15.75" customHeight="1">
      <c r="A473" s="4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4"/>
    </row>
    <row r="474" ht="15.75" customHeight="1">
      <c r="A474" s="4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4"/>
    </row>
    <row r="475" ht="15.75" customHeight="1">
      <c r="A475" s="4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4"/>
    </row>
    <row r="476" ht="15.75" customHeight="1">
      <c r="A476" s="4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4"/>
    </row>
    <row r="477" ht="15.75" customHeight="1">
      <c r="A477" s="4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4"/>
    </row>
    <row r="478" ht="15.75" customHeight="1">
      <c r="A478" s="4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4"/>
    </row>
    <row r="479" ht="15.75" customHeight="1">
      <c r="A479" s="4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4"/>
    </row>
    <row r="480" ht="15.75" customHeight="1">
      <c r="A480" s="4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4"/>
    </row>
    <row r="481" ht="15.75" customHeight="1">
      <c r="A481" s="4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4"/>
    </row>
    <row r="482" ht="15.75" customHeight="1">
      <c r="A482" s="4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4"/>
    </row>
    <row r="483" ht="15.75" customHeight="1">
      <c r="A483" s="4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4"/>
    </row>
    <row r="484" ht="15.75" customHeight="1">
      <c r="A484" s="4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4"/>
    </row>
    <row r="485" ht="15.75" customHeight="1">
      <c r="A485" s="4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4"/>
    </row>
    <row r="486" ht="15.75" customHeight="1">
      <c r="A486" s="4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4"/>
    </row>
    <row r="487" ht="15.75" customHeight="1">
      <c r="A487" s="4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4"/>
    </row>
    <row r="488" ht="15.75" customHeight="1">
      <c r="A488" s="4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4"/>
    </row>
    <row r="489" ht="15.75" customHeight="1">
      <c r="A489" s="4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4"/>
    </row>
    <row r="490" ht="15.75" customHeight="1">
      <c r="A490" s="4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4"/>
    </row>
    <row r="491" ht="15.75" customHeight="1">
      <c r="A491" s="4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4"/>
    </row>
    <row r="492" ht="15.75" customHeight="1">
      <c r="A492" s="4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4"/>
    </row>
    <row r="493" ht="15.75" customHeight="1">
      <c r="A493" s="4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4"/>
    </row>
    <row r="494" ht="15.75" customHeight="1">
      <c r="A494" s="4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4"/>
    </row>
    <row r="495" ht="15.75" customHeight="1">
      <c r="A495" s="4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4"/>
    </row>
    <row r="496" ht="15.75" customHeight="1">
      <c r="A496" s="4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4"/>
    </row>
    <row r="497" ht="15.75" customHeight="1">
      <c r="A497" s="4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4"/>
    </row>
    <row r="498" ht="15.75" customHeight="1">
      <c r="A498" s="4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4"/>
    </row>
    <row r="499" ht="15.75" customHeight="1">
      <c r="A499" s="4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4"/>
    </row>
    <row r="500" ht="15.75" customHeight="1">
      <c r="A500" s="4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4"/>
    </row>
    <row r="501" ht="15.75" customHeight="1">
      <c r="A501" s="4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4"/>
    </row>
    <row r="502" ht="15.75" customHeight="1">
      <c r="A502" s="4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4"/>
    </row>
    <row r="503" ht="15.75" customHeight="1">
      <c r="A503" s="4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4"/>
    </row>
    <row r="504" ht="15.75" customHeight="1">
      <c r="A504" s="4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4"/>
    </row>
    <row r="505" ht="15.75" customHeight="1">
      <c r="A505" s="4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4"/>
    </row>
    <row r="506" ht="15.75" customHeight="1">
      <c r="A506" s="4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4"/>
    </row>
    <row r="507" ht="15.75" customHeight="1">
      <c r="A507" s="4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4"/>
    </row>
    <row r="508" ht="15.75" customHeight="1">
      <c r="A508" s="4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4"/>
    </row>
    <row r="509" ht="15.75" customHeight="1">
      <c r="A509" s="4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4"/>
    </row>
    <row r="510" ht="15.75" customHeight="1">
      <c r="A510" s="4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4"/>
    </row>
    <row r="511" ht="15.75" customHeight="1">
      <c r="A511" s="4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4"/>
    </row>
    <row r="512" ht="15.75" customHeight="1">
      <c r="A512" s="4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4"/>
    </row>
    <row r="513" ht="15.75" customHeight="1">
      <c r="A513" s="4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4"/>
    </row>
    <row r="514" ht="15.75" customHeight="1">
      <c r="A514" s="4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4"/>
    </row>
    <row r="515" ht="15.75" customHeight="1">
      <c r="A515" s="4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4"/>
    </row>
    <row r="516" ht="15.75" customHeight="1">
      <c r="A516" s="4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4"/>
    </row>
    <row r="517" ht="15.75" customHeight="1">
      <c r="A517" s="4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4"/>
    </row>
    <row r="518" ht="15.75" customHeight="1">
      <c r="A518" s="4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4"/>
    </row>
    <row r="519" ht="15.75" customHeight="1">
      <c r="A519" s="4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4"/>
    </row>
    <row r="520" ht="15.75" customHeight="1">
      <c r="A520" s="4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4"/>
    </row>
    <row r="521" ht="15.75" customHeight="1">
      <c r="A521" s="4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4"/>
    </row>
    <row r="522" ht="15.75" customHeight="1">
      <c r="A522" s="4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4"/>
    </row>
    <row r="523" ht="15.75" customHeight="1">
      <c r="A523" s="4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4"/>
    </row>
    <row r="524" ht="15.75" customHeight="1">
      <c r="A524" s="4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4"/>
    </row>
    <row r="525" ht="15.75" customHeight="1">
      <c r="A525" s="4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4"/>
    </row>
    <row r="526" ht="15.75" customHeight="1">
      <c r="A526" s="4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4"/>
    </row>
    <row r="527" ht="15.75" customHeight="1">
      <c r="A527" s="4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4"/>
    </row>
    <row r="528" ht="15.75" customHeight="1">
      <c r="A528" s="4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4"/>
    </row>
    <row r="529" ht="15.75" customHeight="1">
      <c r="A529" s="4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4"/>
    </row>
    <row r="530" ht="15.75" customHeight="1">
      <c r="A530" s="4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4"/>
    </row>
    <row r="531" ht="15.75" customHeight="1">
      <c r="A531" s="4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4"/>
    </row>
    <row r="532" ht="15.75" customHeight="1">
      <c r="A532" s="4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4"/>
    </row>
    <row r="533" ht="15.75" customHeight="1">
      <c r="A533" s="4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4"/>
    </row>
    <row r="534" ht="15.75" customHeight="1">
      <c r="A534" s="4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4"/>
    </row>
    <row r="535" ht="15.75" customHeight="1">
      <c r="A535" s="4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4"/>
    </row>
    <row r="536" ht="15.75" customHeight="1">
      <c r="A536" s="4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4"/>
    </row>
    <row r="537" ht="15.75" customHeight="1">
      <c r="A537" s="4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4"/>
    </row>
    <row r="538" ht="15.75" customHeight="1">
      <c r="A538" s="4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4"/>
    </row>
    <row r="539" ht="15.75" customHeight="1">
      <c r="A539" s="4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4"/>
    </row>
    <row r="540" ht="15.75" customHeight="1">
      <c r="A540" s="4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4"/>
    </row>
    <row r="541" ht="15.75" customHeight="1">
      <c r="A541" s="4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4"/>
    </row>
    <row r="542" ht="15.75" customHeight="1">
      <c r="A542" s="4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4"/>
    </row>
    <row r="543" ht="15.75" customHeight="1">
      <c r="A543" s="4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4"/>
    </row>
    <row r="544" ht="15.75" customHeight="1">
      <c r="A544" s="4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4"/>
    </row>
    <row r="545" ht="15.75" customHeight="1">
      <c r="A545" s="4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4"/>
    </row>
    <row r="546" ht="15.75" customHeight="1">
      <c r="A546" s="4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4"/>
    </row>
    <row r="547" ht="15.75" customHeight="1">
      <c r="A547" s="4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4"/>
    </row>
    <row r="548" ht="15.75" customHeight="1">
      <c r="A548" s="4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4"/>
    </row>
    <row r="549" ht="15.75" customHeight="1">
      <c r="A549" s="4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4"/>
    </row>
    <row r="550" ht="15.75" customHeight="1">
      <c r="A550" s="4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4"/>
    </row>
    <row r="551" ht="15.75" customHeight="1">
      <c r="A551" s="4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4"/>
    </row>
    <row r="552" ht="15.75" customHeight="1">
      <c r="A552" s="4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4"/>
    </row>
    <row r="553" ht="15.75" customHeight="1">
      <c r="A553" s="4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4"/>
    </row>
    <row r="554" ht="15.75" customHeight="1">
      <c r="A554" s="4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4"/>
    </row>
    <row r="555" ht="15.75" customHeight="1">
      <c r="A555" s="4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4"/>
    </row>
    <row r="556" ht="15.75" customHeight="1">
      <c r="A556" s="4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4"/>
    </row>
    <row r="557" ht="15.75" customHeight="1">
      <c r="A557" s="4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4"/>
    </row>
    <row r="558" ht="15.75" customHeight="1">
      <c r="A558" s="4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4"/>
    </row>
    <row r="559" ht="15.75" customHeight="1">
      <c r="A559" s="4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4"/>
    </row>
    <row r="560" ht="15.75" customHeight="1">
      <c r="A560" s="4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4"/>
    </row>
    <row r="561" ht="15.75" customHeight="1">
      <c r="A561" s="4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4"/>
    </row>
    <row r="562" ht="15.75" customHeight="1">
      <c r="A562" s="4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4"/>
    </row>
    <row r="563" ht="15.75" customHeight="1">
      <c r="A563" s="4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4"/>
    </row>
    <row r="564" ht="15.75" customHeight="1">
      <c r="A564" s="4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4"/>
    </row>
    <row r="565" ht="15.75" customHeight="1">
      <c r="A565" s="4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4"/>
    </row>
    <row r="566" ht="15.75" customHeight="1">
      <c r="A566" s="4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4"/>
    </row>
    <row r="567" ht="15.75" customHeight="1">
      <c r="A567" s="4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4"/>
    </row>
    <row r="568" ht="15.75" customHeight="1">
      <c r="A568" s="4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4"/>
    </row>
    <row r="569" ht="15.75" customHeight="1">
      <c r="A569" s="4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4"/>
    </row>
    <row r="570" ht="15.75" customHeight="1">
      <c r="A570" s="4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4"/>
    </row>
    <row r="571" ht="15.75" customHeight="1">
      <c r="A571" s="4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4"/>
    </row>
    <row r="572" ht="15.75" customHeight="1">
      <c r="A572" s="4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4"/>
    </row>
    <row r="573" ht="15.75" customHeight="1">
      <c r="A573" s="4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4"/>
    </row>
    <row r="574" ht="15.75" customHeight="1">
      <c r="A574" s="4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4"/>
    </row>
    <row r="575" ht="15.75" customHeight="1">
      <c r="A575" s="4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4"/>
    </row>
    <row r="576" ht="15.75" customHeight="1">
      <c r="A576" s="4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4"/>
    </row>
    <row r="577" ht="15.75" customHeight="1">
      <c r="A577" s="4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4"/>
    </row>
    <row r="578" ht="15.75" customHeight="1">
      <c r="A578" s="4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4"/>
    </row>
    <row r="579" ht="15.75" customHeight="1">
      <c r="A579" s="4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4"/>
    </row>
    <row r="580" ht="15.75" customHeight="1">
      <c r="A580" s="4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4"/>
    </row>
    <row r="581" ht="15.75" customHeight="1">
      <c r="A581" s="4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4"/>
    </row>
    <row r="582" ht="15.75" customHeight="1">
      <c r="A582" s="4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4"/>
    </row>
    <row r="583" ht="15.75" customHeight="1">
      <c r="A583" s="4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4"/>
    </row>
    <row r="584" ht="15.75" customHeight="1">
      <c r="A584" s="4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4"/>
    </row>
    <row r="585" ht="15.75" customHeight="1">
      <c r="A585" s="4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4"/>
    </row>
    <row r="586" ht="15.75" customHeight="1">
      <c r="A586" s="4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4"/>
    </row>
    <row r="587" ht="15.75" customHeight="1">
      <c r="A587" s="4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4"/>
    </row>
    <row r="588" ht="15.75" customHeight="1">
      <c r="A588" s="4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4"/>
    </row>
    <row r="589" ht="15.75" customHeight="1">
      <c r="A589" s="4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4"/>
    </row>
    <row r="590" ht="15.75" customHeight="1">
      <c r="A590" s="4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4"/>
    </row>
    <row r="591" ht="15.75" customHeight="1">
      <c r="A591" s="4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4"/>
    </row>
    <row r="592" ht="15.75" customHeight="1">
      <c r="A592" s="4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4"/>
    </row>
    <row r="593" ht="15.75" customHeight="1">
      <c r="A593" s="4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4"/>
    </row>
    <row r="594" ht="15.75" customHeight="1">
      <c r="A594" s="4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4"/>
    </row>
    <row r="595" ht="15.75" customHeight="1">
      <c r="A595" s="4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4"/>
    </row>
    <row r="596" ht="15.75" customHeight="1">
      <c r="A596" s="4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4"/>
    </row>
    <row r="597" ht="15.75" customHeight="1">
      <c r="A597" s="4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4"/>
    </row>
    <row r="598" ht="15.75" customHeight="1">
      <c r="A598" s="4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4"/>
    </row>
    <row r="599" ht="15.75" customHeight="1">
      <c r="A599" s="4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4"/>
    </row>
    <row r="600" ht="15.75" customHeight="1">
      <c r="A600" s="4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4"/>
    </row>
    <row r="601" ht="15.75" customHeight="1">
      <c r="A601" s="4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4"/>
    </row>
    <row r="602" ht="15.75" customHeight="1">
      <c r="A602" s="4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4"/>
    </row>
    <row r="603" ht="15.75" customHeight="1">
      <c r="A603" s="4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4"/>
    </row>
    <row r="604" ht="15.75" customHeight="1">
      <c r="A604" s="4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4"/>
    </row>
    <row r="605" ht="15.75" customHeight="1">
      <c r="A605" s="4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4"/>
    </row>
    <row r="606" ht="15.75" customHeight="1">
      <c r="A606" s="4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4"/>
    </row>
    <row r="607" ht="15.75" customHeight="1">
      <c r="A607" s="4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4"/>
    </row>
    <row r="608" ht="15.75" customHeight="1">
      <c r="A608" s="4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4"/>
    </row>
    <row r="609" ht="15.75" customHeight="1">
      <c r="A609" s="4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4"/>
    </row>
    <row r="610" ht="15.75" customHeight="1">
      <c r="A610" s="4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4"/>
    </row>
    <row r="611" ht="15.75" customHeight="1">
      <c r="A611" s="4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4"/>
    </row>
    <row r="612" ht="15.75" customHeight="1">
      <c r="A612" s="4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4"/>
    </row>
    <row r="613" ht="15.75" customHeight="1">
      <c r="A613" s="4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4"/>
    </row>
    <row r="614" ht="15.75" customHeight="1">
      <c r="A614" s="4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4"/>
    </row>
    <row r="615" ht="15.75" customHeight="1">
      <c r="A615" s="4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4"/>
    </row>
    <row r="616" ht="15.75" customHeight="1">
      <c r="A616" s="4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4"/>
    </row>
    <row r="617" ht="15.75" customHeight="1">
      <c r="A617" s="4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4"/>
    </row>
    <row r="618" ht="15.75" customHeight="1">
      <c r="A618" s="4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4"/>
    </row>
    <row r="619" ht="15.75" customHeight="1">
      <c r="A619" s="4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4"/>
    </row>
    <row r="620" ht="15.75" customHeight="1">
      <c r="A620" s="4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4"/>
    </row>
    <row r="621" ht="15.75" customHeight="1">
      <c r="A621" s="4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4"/>
    </row>
    <row r="622" ht="15.75" customHeight="1">
      <c r="A622" s="4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4"/>
    </row>
    <row r="623" ht="15.75" customHeight="1">
      <c r="A623" s="4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4"/>
    </row>
    <row r="624" ht="15.75" customHeight="1">
      <c r="A624" s="4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4"/>
    </row>
    <row r="625" ht="15.75" customHeight="1">
      <c r="A625" s="4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4"/>
    </row>
    <row r="626" ht="15.75" customHeight="1">
      <c r="A626" s="4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4"/>
    </row>
    <row r="627" ht="15.75" customHeight="1">
      <c r="A627" s="4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4"/>
    </row>
    <row r="628" ht="15.75" customHeight="1">
      <c r="A628" s="4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4"/>
    </row>
    <row r="629" ht="15.75" customHeight="1">
      <c r="A629" s="4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4"/>
    </row>
    <row r="630" ht="15.75" customHeight="1">
      <c r="A630" s="4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4"/>
    </row>
    <row r="631" ht="15.75" customHeight="1">
      <c r="A631" s="4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4"/>
    </row>
    <row r="632" ht="15.75" customHeight="1">
      <c r="A632" s="4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4"/>
    </row>
    <row r="633" ht="15.75" customHeight="1">
      <c r="A633" s="4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4"/>
    </row>
    <row r="634" ht="15.75" customHeight="1">
      <c r="A634" s="4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4"/>
    </row>
    <row r="635" ht="15.75" customHeight="1">
      <c r="A635" s="4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4"/>
    </row>
    <row r="636" ht="15.75" customHeight="1">
      <c r="A636" s="4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4"/>
    </row>
    <row r="637" ht="15.75" customHeight="1">
      <c r="A637" s="4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4"/>
    </row>
    <row r="638" ht="15.75" customHeight="1">
      <c r="A638" s="4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4"/>
    </row>
    <row r="639" ht="15.75" customHeight="1">
      <c r="A639" s="4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4"/>
    </row>
    <row r="640" ht="15.75" customHeight="1">
      <c r="A640" s="4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4"/>
    </row>
    <row r="641" ht="15.75" customHeight="1">
      <c r="A641" s="4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4"/>
    </row>
    <row r="642" ht="15.75" customHeight="1">
      <c r="A642" s="4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4"/>
    </row>
    <row r="643" ht="15.75" customHeight="1">
      <c r="A643" s="4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4"/>
    </row>
    <row r="644" ht="15.75" customHeight="1">
      <c r="A644" s="4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4"/>
    </row>
    <row r="645" ht="15.75" customHeight="1">
      <c r="A645" s="4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4"/>
    </row>
    <row r="646" ht="15.75" customHeight="1">
      <c r="A646" s="4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4"/>
    </row>
    <row r="647" ht="15.75" customHeight="1">
      <c r="A647" s="4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4"/>
    </row>
    <row r="648" ht="15.75" customHeight="1">
      <c r="A648" s="4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4"/>
    </row>
    <row r="649" ht="15.75" customHeight="1">
      <c r="A649" s="4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4"/>
    </row>
    <row r="650" ht="15.75" customHeight="1">
      <c r="A650" s="4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4"/>
    </row>
    <row r="651" ht="15.75" customHeight="1">
      <c r="A651" s="4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4"/>
    </row>
    <row r="652" ht="15.75" customHeight="1">
      <c r="A652" s="4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4"/>
    </row>
    <row r="653" ht="15.75" customHeight="1">
      <c r="A653" s="4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4"/>
    </row>
    <row r="654" ht="15.75" customHeight="1">
      <c r="A654" s="4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4"/>
    </row>
    <row r="655" ht="15.75" customHeight="1">
      <c r="A655" s="4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4"/>
    </row>
    <row r="656" ht="15.75" customHeight="1">
      <c r="A656" s="4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4"/>
    </row>
    <row r="657" ht="15.75" customHeight="1">
      <c r="A657" s="4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4"/>
    </row>
    <row r="658" ht="15.75" customHeight="1">
      <c r="A658" s="4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4"/>
    </row>
    <row r="659" ht="15.75" customHeight="1">
      <c r="A659" s="4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4"/>
    </row>
    <row r="660" ht="15.75" customHeight="1">
      <c r="A660" s="4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4"/>
    </row>
    <row r="661" ht="15.75" customHeight="1">
      <c r="A661" s="4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4"/>
    </row>
    <row r="662" ht="15.75" customHeight="1">
      <c r="A662" s="4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4"/>
    </row>
    <row r="663" ht="15.75" customHeight="1">
      <c r="A663" s="4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4"/>
    </row>
    <row r="664" ht="15.75" customHeight="1">
      <c r="A664" s="4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4"/>
    </row>
    <row r="665" ht="15.75" customHeight="1">
      <c r="A665" s="4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4"/>
    </row>
    <row r="666" ht="15.75" customHeight="1">
      <c r="A666" s="4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4"/>
    </row>
    <row r="667" ht="15.75" customHeight="1">
      <c r="A667" s="4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4"/>
    </row>
    <row r="668" ht="15.75" customHeight="1">
      <c r="A668" s="4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4"/>
    </row>
    <row r="669" ht="15.75" customHeight="1">
      <c r="A669" s="4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4"/>
    </row>
    <row r="670" ht="15.75" customHeight="1">
      <c r="A670" s="4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4"/>
    </row>
    <row r="671" ht="15.75" customHeight="1">
      <c r="A671" s="4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4"/>
    </row>
    <row r="672" ht="15.75" customHeight="1">
      <c r="A672" s="4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4"/>
    </row>
    <row r="673" ht="15.75" customHeight="1">
      <c r="A673" s="4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4"/>
    </row>
    <row r="674" ht="15.75" customHeight="1">
      <c r="A674" s="4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4"/>
    </row>
    <row r="675" ht="15.75" customHeight="1">
      <c r="A675" s="4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4"/>
    </row>
    <row r="676" ht="15.75" customHeight="1">
      <c r="A676" s="4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4"/>
    </row>
    <row r="677" ht="15.75" customHeight="1">
      <c r="A677" s="4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4"/>
    </row>
    <row r="678" ht="15.75" customHeight="1">
      <c r="A678" s="4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4"/>
    </row>
    <row r="679" ht="15.75" customHeight="1">
      <c r="A679" s="4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4"/>
    </row>
    <row r="680" ht="15.75" customHeight="1">
      <c r="A680" s="4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4"/>
    </row>
    <row r="681" ht="15.75" customHeight="1">
      <c r="A681" s="4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4"/>
    </row>
    <row r="682" ht="15.75" customHeight="1">
      <c r="A682" s="4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4"/>
    </row>
    <row r="683" ht="15.75" customHeight="1">
      <c r="A683" s="4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4"/>
    </row>
    <row r="684" ht="15.75" customHeight="1">
      <c r="A684" s="4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4"/>
    </row>
    <row r="685" ht="15.75" customHeight="1">
      <c r="A685" s="4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4"/>
    </row>
    <row r="686" ht="15.75" customHeight="1">
      <c r="A686" s="4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4"/>
    </row>
    <row r="687" ht="15.75" customHeight="1">
      <c r="A687" s="4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4"/>
    </row>
    <row r="688" ht="15.75" customHeight="1">
      <c r="A688" s="4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4"/>
    </row>
    <row r="689" ht="15.75" customHeight="1">
      <c r="A689" s="4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4"/>
    </row>
    <row r="690" ht="15.75" customHeight="1">
      <c r="A690" s="4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4"/>
    </row>
    <row r="691" ht="15.75" customHeight="1">
      <c r="A691" s="4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4"/>
    </row>
    <row r="692" ht="15.75" customHeight="1">
      <c r="A692" s="4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4"/>
    </row>
    <row r="693" ht="15.75" customHeight="1">
      <c r="A693" s="4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4"/>
    </row>
    <row r="694" ht="15.75" customHeight="1">
      <c r="A694" s="4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4"/>
    </row>
    <row r="695" ht="15.75" customHeight="1">
      <c r="A695" s="4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4"/>
    </row>
    <row r="696" ht="15.75" customHeight="1">
      <c r="A696" s="4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4"/>
    </row>
    <row r="697" ht="15.75" customHeight="1">
      <c r="A697" s="4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4"/>
    </row>
    <row r="698" ht="15.75" customHeight="1">
      <c r="A698" s="4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4"/>
    </row>
    <row r="699" ht="15.75" customHeight="1">
      <c r="A699" s="4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4"/>
    </row>
    <row r="700" ht="15.75" customHeight="1">
      <c r="A700" s="4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4"/>
    </row>
    <row r="701" ht="15.75" customHeight="1">
      <c r="A701" s="4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4"/>
    </row>
    <row r="702" ht="15.75" customHeight="1">
      <c r="A702" s="4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4"/>
    </row>
    <row r="703" ht="15.75" customHeight="1">
      <c r="A703" s="4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4"/>
    </row>
    <row r="704" ht="15.75" customHeight="1">
      <c r="A704" s="4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4"/>
    </row>
    <row r="705" ht="15.75" customHeight="1">
      <c r="A705" s="4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4"/>
    </row>
    <row r="706" ht="15.75" customHeight="1">
      <c r="A706" s="4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4"/>
    </row>
    <row r="707" ht="15.75" customHeight="1">
      <c r="A707" s="4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4"/>
    </row>
    <row r="708" ht="15.75" customHeight="1">
      <c r="A708" s="4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4"/>
    </row>
    <row r="709" ht="15.75" customHeight="1">
      <c r="A709" s="4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4"/>
    </row>
    <row r="710" ht="15.75" customHeight="1">
      <c r="A710" s="4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4"/>
    </row>
    <row r="711" ht="15.75" customHeight="1">
      <c r="A711" s="4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4"/>
    </row>
    <row r="712" ht="15.75" customHeight="1">
      <c r="A712" s="4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4"/>
    </row>
    <row r="713" ht="15.75" customHeight="1">
      <c r="A713" s="4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4"/>
    </row>
    <row r="714" ht="15.75" customHeight="1">
      <c r="A714" s="4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4"/>
    </row>
    <row r="715" ht="15.75" customHeight="1">
      <c r="A715" s="4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4"/>
    </row>
    <row r="716" ht="15.75" customHeight="1">
      <c r="A716" s="4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4"/>
    </row>
    <row r="717" ht="15.75" customHeight="1">
      <c r="A717" s="4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4"/>
    </row>
    <row r="718" ht="15.75" customHeight="1">
      <c r="A718" s="4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4"/>
    </row>
    <row r="719" ht="15.75" customHeight="1">
      <c r="A719" s="4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4"/>
    </row>
    <row r="720" ht="15.75" customHeight="1">
      <c r="A720" s="4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4"/>
    </row>
    <row r="721" ht="15.75" customHeight="1">
      <c r="A721" s="4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4"/>
    </row>
    <row r="722" ht="15.75" customHeight="1">
      <c r="A722" s="4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4"/>
    </row>
    <row r="723" ht="15.75" customHeight="1">
      <c r="A723" s="4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4"/>
    </row>
    <row r="724" ht="15.75" customHeight="1">
      <c r="A724" s="4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4"/>
    </row>
    <row r="725" ht="15.75" customHeight="1">
      <c r="A725" s="4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4"/>
    </row>
    <row r="726" ht="15.75" customHeight="1">
      <c r="A726" s="4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4"/>
    </row>
    <row r="727" ht="15.75" customHeight="1">
      <c r="A727" s="4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4"/>
    </row>
    <row r="728" ht="15.75" customHeight="1">
      <c r="A728" s="4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4"/>
    </row>
    <row r="729" ht="15.75" customHeight="1">
      <c r="A729" s="4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4"/>
    </row>
    <row r="730" ht="15.75" customHeight="1">
      <c r="A730" s="4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4"/>
    </row>
    <row r="731" ht="15.75" customHeight="1">
      <c r="A731" s="4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4"/>
    </row>
    <row r="732" ht="15.75" customHeight="1">
      <c r="A732" s="4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4"/>
    </row>
    <row r="733" ht="15.75" customHeight="1">
      <c r="A733" s="4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4"/>
    </row>
    <row r="734" ht="15.75" customHeight="1">
      <c r="A734" s="4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4"/>
    </row>
    <row r="735" ht="15.75" customHeight="1">
      <c r="A735" s="4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4"/>
    </row>
    <row r="736" ht="15.75" customHeight="1">
      <c r="A736" s="4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4"/>
    </row>
    <row r="737" ht="15.75" customHeight="1">
      <c r="A737" s="4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4"/>
    </row>
    <row r="738" ht="15.75" customHeight="1">
      <c r="A738" s="4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4"/>
    </row>
    <row r="739" ht="15.75" customHeight="1">
      <c r="A739" s="4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4"/>
    </row>
    <row r="740" ht="15.75" customHeight="1">
      <c r="A740" s="4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4"/>
    </row>
    <row r="741" ht="15.75" customHeight="1">
      <c r="A741" s="4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4"/>
    </row>
    <row r="742" ht="15.75" customHeight="1">
      <c r="A742" s="4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4"/>
    </row>
    <row r="743" ht="15.75" customHeight="1">
      <c r="A743" s="4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4"/>
    </row>
    <row r="744" ht="15.75" customHeight="1">
      <c r="A744" s="4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4"/>
    </row>
    <row r="745" ht="15.75" customHeight="1">
      <c r="A745" s="4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4"/>
    </row>
    <row r="746" ht="15.75" customHeight="1">
      <c r="A746" s="4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4"/>
    </row>
    <row r="747" ht="15.75" customHeight="1">
      <c r="A747" s="4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4"/>
    </row>
    <row r="748" ht="15.75" customHeight="1">
      <c r="A748" s="4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4"/>
    </row>
    <row r="749" ht="15.75" customHeight="1">
      <c r="A749" s="4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4"/>
    </row>
    <row r="750" ht="15.75" customHeight="1">
      <c r="A750" s="4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4"/>
    </row>
    <row r="751" ht="15.75" customHeight="1">
      <c r="A751" s="4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4"/>
    </row>
    <row r="752" ht="15.75" customHeight="1">
      <c r="A752" s="4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4"/>
    </row>
    <row r="753" ht="15.75" customHeight="1">
      <c r="A753" s="4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4"/>
    </row>
    <row r="754" ht="15.75" customHeight="1">
      <c r="A754" s="4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4"/>
    </row>
    <row r="755" ht="15.75" customHeight="1">
      <c r="A755" s="4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4"/>
    </row>
    <row r="756" ht="15.75" customHeight="1">
      <c r="A756" s="4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4"/>
    </row>
    <row r="757" ht="15.75" customHeight="1">
      <c r="A757" s="4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4"/>
    </row>
    <row r="758" ht="15.75" customHeight="1">
      <c r="A758" s="4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4"/>
    </row>
    <row r="759" ht="15.75" customHeight="1">
      <c r="A759" s="4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4"/>
    </row>
    <row r="760" ht="15.75" customHeight="1">
      <c r="A760" s="4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4"/>
    </row>
    <row r="761" ht="15.75" customHeight="1">
      <c r="A761" s="4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4"/>
    </row>
    <row r="762" ht="15.75" customHeight="1">
      <c r="A762" s="4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4"/>
    </row>
    <row r="763" ht="15.75" customHeight="1">
      <c r="A763" s="4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4"/>
    </row>
    <row r="764" ht="15.75" customHeight="1">
      <c r="A764" s="4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4"/>
    </row>
    <row r="765" ht="15.75" customHeight="1">
      <c r="A765" s="4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4"/>
    </row>
    <row r="766" ht="15.75" customHeight="1">
      <c r="A766" s="4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4"/>
    </row>
    <row r="767" ht="15.75" customHeight="1">
      <c r="A767" s="4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4"/>
    </row>
    <row r="768" ht="15.75" customHeight="1">
      <c r="A768" s="4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4"/>
    </row>
    <row r="769" ht="15.75" customHeight="1">
      <c r="A769" s="4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4"/>
    </row>
    <row r="770" ht="15.75" customHeight="1">
      <c r="A770" s="4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4"/>
    </row>
    <row r="771" ht="15.75" customHeight="1">
      <c r="A771" s="4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4"/>
    </row>
    <row r="772" ht="15.75" customHeight="1">
      <c r="A772" s="4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4"/>
    </row>
    <row r="773" ht="15.75" customHeight="1">
      <c r="A773" s="4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4"/>
    </row>
    <row r="774" ht="15.75" customHeight="1">
      <c r="A774" s="4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4"/>
    </row>
    <row r="775" ht="15.75" customHeight="1">
      <c r="A775" s="4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4"/>
    </row>
    <row r="776" ht="15.75" customHeight="1">
      <c r="A776" s="4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4"/>
    </row>
    <row r="777" ht="15.75" customHeight="1">
      <c r="A777" s="4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4"/>
    </row>
    <row r="778" ht="15.75" customHeight="1">
      <c r="A778" s="4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4"/>
    </row>
    <row r="779" ht="15.75" customHeight="1">
      <c r="A779" s="4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4"/>
    </row>
    <row r="780" ht="15.75" customHeight="1">
      <c r="A780" s="4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4"/>
    </row>
    <row r="781" ht="15.75" customHeight="1">
      <c r="A781" s="4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4"/>
    </row>
    <row r="782" ht="15.75" customHeight="1">
      <c r="A782" s="4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4"/>
    </row>
    <row r="783" ht="15.75" customHeight="1">
      <c r="A783" s="4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4"/>
    </row>
    <row r="784" ht="15.75" customHeight="1">
      <c r="A784" s="4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4"/>
    </row>
    <row r="785" ht="15.75" customHeight="1">
      <c r="A785" s="4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4"/>
    </row>
    <row r="786" ht="15.75" customHeight="1">
      <c r="A786" s="4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4"/>
    </row>
    <row r="787" ht="15.75" customHeight="1">
      <c r="A787" s="4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4"/>
    </row>
    <row r="788" ht="15.75" customHeight="1">
      <c r="A788" s="4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4"/>
    </row>
    <row r="789" ht="15.75" customHeight="1">
      <c r="A789" s="4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4"/>
    </row>
    <row r="790" ht="15.75" customHeight="1">
      <c r="A790" s="4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4"/>
    </row>
    <row r="791" ht="15.75" customHeight="1">
      <c r="A791" s="4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4"/>
    </row>
    <row r="792" ht="15.75" customHeight="1">
      <c r="A792" s="4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4"/>
    </row>
    <row r="793" ht="15.75" customHeight="1">
      <c r="A793" s="4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4"/>
    </row>
    <row r="794" ht="15.75" customHeight="1">
      <c r="A794" s="4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4"/>
    </row>
    <row r="795" ht="15.75" customHeight="1">
      <c r="A795" s="4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4"/>
    </row>
    <row r="796" ht="15.75" customHeight="1">
      <c r="A796" s="4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4"/>
    </row>
    <row r="797" ht="15.75" customHeight="1">
      <c r="A797" s="4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4"/>
    </row>
    <row r="798" ht="15.75" customHeight="1">
      <c r="A798" s="4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4"/>
    </row>
    <row r="799" ht="15.75" customHeight="1">
      <c r="A799" s="4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4"/>
    </row>
    <row r="800" ht="15.75" customHeight="1">
      <c r="A800" s="4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4"/>
    </row>
    <row r="801" ht="15.75" customHeight="1">
      <c r="A801" s="4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4"/>
    </row>
    <row r="802" ht="15.75" customHeight="1">
      <c r="A802" s="4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4"/>
    </row>
    <row r="803" ht="15.75" customHeight="1">
      <c r="A803" s="4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4"/>
    </row>
    <row r="804" ht="15.75" customHeight="1">
      <c r="A804" s="4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4"/>
    </row>
    <row r="805" ht="15.75" customHeight="1">
      <c r="A805" s="4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4"/>
    </row>
    <row r="806" ht="15.75" customHeight="1">
      <c r="A806" s="4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4"/>
    </row>
    <row r="807" ht="15.75" customHeight="1">
      <c r="A807" s="4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4"/>
    </row>
    <row r="808" ht="15.75" customHeight="1">
      <c r="A808" s="4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4"/>
    </row>
    <row r="809" ht="15.75" customHeight="1">
      <c r="A809" s="4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4"/>
    </row>
    <row r="810" ht="15.75" customHeight="1">
      <c r="A810" s="4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4"/>
    </row>
    <row r="811" ht="15.75" customHeight="1">
      <c r="A811" s="4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4"/>
    </row>
    <row r="812" ht="15.75" customHeight="1">
      <c r="A812" s="4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4"/>
    </row>
    <row r="813" ht="15.75" customHeight="1">
      <c r="A813" s="4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4"/>
    </row>
    <row r="814" ht="15.75" customHeight="1">
      <c r="A814" s="4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4"/>
    </row>
    <row r="815" ht="15.75" customHeight="1">
      <c r="A815" s="4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4"/>
    </row>
    <row r="816" ht="15.75" customHeight="1">
      <c r="A816" s="4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4"/>
    </row>
    <row r="817" ht="15.75" customHeight="1">
      <c r="A817" s="4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4"/>
    </row>
    <row r="818" ht="15.75" customHeight="1">
      <c r="A818" s="4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4"/>
    </row>
    <row r="819" ht="15.75" customHeight="1">
      <c r="A819" s="4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4"/>
    </row>
    <row r="820" ht="15.75" customHeight="1">
      <c r="A820" s="4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4"/>
    </row>
    <row r="821" ht="15.75" customHeight="1">
      <c r="A821" s="4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4"/>
    </row>
    <row r="822" ht="15.75" customHeight="1">
      <c r="A822" s="4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4"/>
    </row>
    <row r="823" ht="15.75" customHeight="1">
      <c r="A823" s="4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4"/>
    </row>
    <row r="824" ht="15.75" customHeight="1">
      <c r="A824" s="4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4"/>
    </row>
    <row r="825" ht="15.75" customHeight="1">
      <c r="A825" s="4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4"/>
    </row>
    <row r="826" ht="15.75" customHeight="1">
      <c r="A826" s="4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4"/>
    </row>
    <row r="827" ht="15.75" customHeight="1">
      <c r="A827" s="4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4"/>
    </row>
    <row r="828" ht="15.75" customHeight="1">
      <c r="A828" s="4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4"/>
    </row>
    <row r="829" ht="15.75" customHeight="1">
      <c r="A829" s="4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4"/>
    </row>
    <row r="830" ht="15.75" customHeight="1">
      <c r="A830" s="4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4"/>
    </row>
    <row r="831" ht="15.75" customHeight="1">
      <c r="A831" s="4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4"/>
    </row>
    <row r="832" ht="15.75" customHeight="1">
      <c r="A832" s="4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4"/>
    </row>
    <row r="833" ht="15.75" customHeight="1">
      <c r="A833" s="4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4"/>
    </row>
    <row r="834" ht="15.75" customHeight="1">
      <c r="A834" s="4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4"/>
    </row>
    <row r="835" ht="15.75" customHeight="1">
      <c r="A835" s="4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4"/>
    </row>
    <row r="836" ht="15.75" customHeight="1">
      <c r="A836" s="4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4"/>
    </row>
    <row r="837" ht="15.75" customHeight="1">
      <c r="A837" s="4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4"/>
    </row>
    <row r="838" ht="15.75" customHeight="1">
      <c r="A838" s="4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4"/>
    </row>
    <row r="839" ht="15.75" customHeight="1">
      <c r="A839" s="4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4"/>
    </row>
    <row r="840" ht="15.75" customHeight="1">
      <c r="A840" s="4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4"/>
    </row>
    <row r="841" ht="15.75" customHeight="1">
      <c r="A841" s="4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4"/>
    </row>
    <row r="842" ht="15.75" customHeight="1">
      <c r="A842" s="4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4"/>
    </row>
    <row r="843" ht="15.75" customHeight="1">
      <c r="A843" s="4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4"/>
    </row>
    <row r="844" ht="15.75" customHeight="1">
      <c r="A844" s="4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4"/>
    </row>
    <row r="845" ht="15.75" customHeight="1">
      <c r="A845" s="4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4"/>
    </row>
    <row r="846" ht="15.75" customHeight="1">
      <c r="A846" s="4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4"/>
    </row>
    <row r="847" ht="15.75" customHeight="1">
      <c r="A847" s="4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4"/>
    </row>
    <row r="848" ht="15.75" customHeight="1">
      <c r="A848" s="4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4"/>
    </row>
    <row r="849" ht="15.75" customHeight="1">
      <c r="A849" s="4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4"/>
    </row>
    <row r="850" ht="15.75" customHeight="1">
      <c r="A850" s="4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4"/>
    </row>
    <row r="851" ht="15.75" customHeight="1">
      <c r="A851" s="4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4"/>
    </row>
    <row r="852" ht="15.75" customHeight="1">
      <c r="A852" s="4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4"/>
    </row>
    <row r="853" ht="15.75" customHeight="1">
      <c r="A853" s="4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4"/>
    </row>
    <row r="854" ht="15.75" customHeight="1">
      <c r="A854" s="4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4"/>
    </row>
    <row r="855" ht="15.75" customHeight="1">
      <c r="A855" s="4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4"/>
    </row>
    <row r="856" ht="15.75" customHeight="1">
      <c r="A856" s="4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4"/>
    </row>
    <row r="857" ht="15.75" customHeight="1">
      <c r="A857" s="4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4"/>
    </row>
    <row r="858" ht="15.75" customHeight="1">
      <c r="A858" s="4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4"/>
    </row>
    <row r="859" ht="15.75" customHeight="1">
      <c r="A859" s="4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4"/>
    </row>
    <row r="860" ht="15.75" customHeight="1">
      <c r="A860" s="4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4"/>
    </row>
    <row r="861" ht="15.75" customHeight="1">
      <c r="A861" s="4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4"/>
    </row>
    <row r="862" ht="15.75" customHeight="1">
      <c r="A862" s="4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4"/>
    </row>
    <row r="863" ht="15.75" customHeight="1">
      <c r="A863" s="4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4"/>
    </row>
    <row r="864" ht="15.75" customHeight="1">
      <c r="A864" s="4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4"/>
    </row>
    <row r="865" ht="15.75" customHeight="1">
      <c r="A865" s="4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4"/>
    </row>
    <row r="866" ht="15.75" customHeight="1">
      <c r="A866" s="4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4"/>
    </row>
    <row r="867" ht="15.75" customHeight="1">
      <c r="A867" s="4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4"/>
    </row>
    <row r="868" ht="15.75" customHeight="1">
      <c r="A868" s="4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4"/>
    </row>
    <row r="869" ht="15.75" customHeight="1">
      <c r="A869" s="4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4"/>
    </row>
    <row r="870" ht="15.75" customHeight="1">
      <c r="A870" s="4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4"/>
    </row>
    <row r="871" ht="15.75" customHeight="1">
      <c r="A871" s="4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4"/>
    </row>
    <row r="872" ht="15.75" customHeight="1">
      <c r="A872" s="4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4"/>
    </row>
    <row r="873" ht="15.75" customHeight="1">
      <c r="A873" s="4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4"/>
    </row>
    <row r="874" ht="15.75" customHeight="1">
      <c r="A874" s="4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4"/>
    </row>
    <row r="875" ht="15.75" customHeight="1">
      <c r="A875" s="4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4"/>
    </row>
    <row r="876" ht="15.75" customHeight="1">
      <c r="A876" s="4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4"/>
    </row>
    <row r="877" ht="15.75" customHeight="1">
      <c r="A877" s="4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4"/>
    </row>
    <row r="878" ht="15.75" customHeight="1">
      <c r="A878" s="4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4"/>
    </row>
    <row r="879" ht="15.75" customHeight="1">
      <c r="A879" s="4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4"/>
    </row>
    <row r="880" ht="15.75" customHeight="1">
      <c r="A880" s="4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4"/>
    </row>
    <row r="881" ht="15.75" customHeight="1">
      <c r="A881" s="4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4"/>
    </row>
    <row r="882" ht="15.75" customHeight="1">
      <c r="A882" s="4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4"/>
    </row>
    <row r="883" ht="15.75" customHeight="1">
      <c r="A883" s="4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4"/>
    </row>
    <row r="884" ht="15.75" customHeight="1">
      <c r="A884" s="4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4"/>
    </row>
    <row r="885" ht="15.75" customHeight="1">
      <c r="A885" s="4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4"/>
    </row>
    <row r="886" ht="15.75" customHeight="1">
      <c r="A886" s="4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4"/>
    </row>
    <row r="887" ht="15.75" customHeight="1">
      <c r="A887" s="4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4"/>
    </row>
    <row r="888" ht="15.75" customHeight="1">
      <c r="A888" s="4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4"/>
    </row>
    <row r="889" ht="15.75" customHeight="1">
      <c r="A889" s="4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4"/>
    </row>
    <row r="890" ht="15.75" customHeight="1">
      <c r="A890" s="4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4"/>
    </row>
    <row r="891" ht="15.75" customHeight="1">
      <c r="A891" s="4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4"/>
    </row>
    <row r="892" ht="15.75" customHeight="1">
      <c r="A892" s="4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4"/>
    </row>
    <row r="893" ht="15.75" customHeight="1">
      <c r="A893" s="4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4"/>
    </row>
    <row r="894" ht="15.75" customHeight="1">
      <c r="A894" s="4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4"/>
    </row>
    <row r="895" ht="15.75" customHeight="1">
      <c r="A895" s="4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4"/>
    </row>
    <row r="896" ht="15.75" customHeight="1">
      <c r="A896" s="4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4"/>
    </row>
    <row r="897" ht="15.75" customHeight="1">
      <c r="A897" s="4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4"/>
    </row>
    <row r="898" ht="15.75" customHeight="1">
      <c r="A898" s="4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4"/>
    </row>
    <row r="899" ht="15.75" customHeight="1">
      <c r="A899" s="4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4"/>
    </row>
    <row r="900" ht="15.75" customHeight="1">
      <c r="A900" s="4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4"/>
    </row>
    <row r="901" ht="15.75" customHeight="1">
      <c r="A901" s="4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4"/>
    </row>
    <row r="902" ht="15.75" customHeight="1">
      <c r="A902" s="4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4"/>
    </row>
    <row r="903" ht="15.75" customHeight="1">
      <c r="A903" s="4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4"/>
    </row>
    <row r="904" ht="15.75" customHeight="1">
      <c r="A904" s="4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4"/>
    </row>
    <row r="905" ht="15.75" customHeight="1">
      <c r="A905" s="4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4"/>
    </row>
    <row r="906" ht="15.75" customHeight="1">
      <c r="A906" s="4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4"/>
    </row>
    <row r="907" ht="15.75" customHeight="1">
      <c r="A907" s="4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4"/>
    </row>
    <row r="908" ht="15.75" customHeight="1">
      <c r="A908" s="4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4"/>
    </row>
    <row r="909" ht="15.75" customHeight="1">
      <c r="A909" s="4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4"/>
    </row>
    <row r="910" ht="15.75" customHeight="1">
      <c r="A910" s="4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4"/>
    </row>
    <row r="911" ht="15.75" customHeight="1">
      <c r="A911" s="4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4"/>
    </row>
    <row r="912" ht="15.75" customHeight="1">
      <c r="A912" s="4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4"/>
    </row>
    <row r="913" ht="15.75" customHeight="1">
      <c r="A913" s="4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4"/>
    </row>
    <row r="914" ht="15.75" customHeight="1">
      <c r="A914" s="4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4"/>
    </row>
    <row r="915" ht="15.75" customHeight="1">
      <c r="A915" s="4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4"/>
    </row>
    <row r="916" ht="15.75" customHeight="1">
      <c r="A916" s="4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4"/>
    </row>
    <row r="917" ht="15.75" customHeight="1">
      <c r="A917" s="4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4"/>
    </row>
    <row r="918" ht="15.75" customHeight="1">
      <c r="A918" s="4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4"/>
    </row>
    <row r="919" ht="15.75" customHeight="1">
      <c r="A919" s="4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4"/>
    </row>
    <row r="920" ht="15.75" customHeight="1">
      <c r="A920" s="4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4"/>
    </row>
    <row r="921" ht="15.75" customHeight="1">
      <c r="A921" s="4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4"/>
    </row>
    <row r="922" ht="15.75" customHeight="1">
      <c r="A922" s="4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4"/>
    </row>
    <row r="923" ht="15.75" customHeight="1">
      <c r="A923" s="4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4"/>
    </row>
    <row r="924" ht="15.75" customHeight="1">
      <c r="A924" s="4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4"/>
    </row>
    <row r="925" ht="15.75" customHeight="1">
      <c r="A925" s="4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4"/>
    </row>
    <row r="926" ht="15.75" customHeight="1">
      <c r="A926" s="4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4"/>
    </row>
    <row r="927" ht="15.75" customHeight="1">
      <c r="A927" s="4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4"/>
    </row>
    <row r="928" ht="15.75" customHeight="1">
      <c r="A928" s="4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4"/>
    </row>
    <row r="929" ht="15.75" customHeight="1">
      <c r="A929" s="4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4"/>
    </row>
    <row r="930" ht="15.75" customHeight="1">
      <c r="A930" s="4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4"/>
    </row>
    <row r="931" ht="15.75" customHeight="1">
      <c r="A931" s="4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4"/>
    </row>
    <row r="932" ht="15.75" customHeight="1">
      <c r="A932" s="4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4"/>
    </row>
    <row r="933" ht="15.75" customHeight="1">
      <c r="A933" s="4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4"/>
    </row>
    <row r="934" ht="15.75" customHeight="1">
      <c r="A934" s="4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4"/>
    </row>
    <row r="935" ht="15.75" customHeight="1">
      <c r="A935" s="4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4"/>
    </row>
    <row r="936" ht="15.75" customHeight="1">
      <c r="A936" s="4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4"/>
    </row>
    <row r="937" ht="15.75" customHeight="1">
      <c r="A937" s="4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4"/>
    </row>
    <row r="938" ht="15.75" customHeight="1">
      <c r="A938" s="4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4"/>
    </row>
    <row r="939" ht="15.75" customHeight="1">
      <c r="A939" s="4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4"/>
    </row>
    <row r="940" ht="15.75" customHeight="1">
      <c r="A940" s="4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4"/>
    </row>
    <row r="941" ht="15.75" customHeight="1">
      <c r="A941" s="4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4"/>
    </row>
    <row r="942" ht="15.75" customHeight="1">
      <c r="A942" s="4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4"/>
    </row>
    <row r="943" ht="15.75" customHeight="1">
      <c r="A943" s="4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4"/>
    </row>
    <row r="944" ht="15.75" customHeight="1">
      <c r="A944" s="4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4"/>
    </row>
    <row r="945" ht="15.75" customHeight="1">
      <c r="A945" s="4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4"/>
    </row>
    <row r="946" ht="15.75" customHeight="1">
      <c r="A946" s="4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4"/>
    </row>
    <row r="947" ht="15.75" customHeight="1">
      <c r="A947" s="4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4"/>
    </row>
    <row r="948" ht="15.75" customHeight="1">
      <c r="A948" s="4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4"/>
    </row>
    <row r="949" ht="15.75" customHeight="1">
      <c r="A949" s="4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4"/>
    </row>
    <row r="950" ht="15.75" customHeight="1">
      <c r="A950" s="4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4"/>
    </row>
    <row r="951" ht="15.75" customHeight="1">
      <c r="A951" s="4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4"/>
    </row>
    <row r="952" ht="15.75" customHeight="1">
      <c r="A952" s="4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4"/>
    </row>
    <row r="953" ht="15.75" customHeight="1">
      <c r="A953" s="4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4"/>
    </row>
    <row r="954" ht="15.75" customHeight="1">
      <c r="A954" s="4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4"/>
    </row>
    <row r="955" ht="15.75" customHeight="1">
      <c r="A955" s="4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4"/>
    </row>
    <row r="956" ht="15.75" customHeight="1">
      <c r="A956" s="4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4"/>
    </row>
    <row r="957" ht="15.75" customHeight="1">
      <c r="A957" s="4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4"/>
    </row>
    <row r="958" ht="15.75" customHeight="1">
      <c r="A958" s="4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4"/>
    </row>
    <row r="959" ht="15.75" customHeight="1">
      <c r="A959" s="4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4"/>
    </row>
    <row r="960" ht="15.75" customHeight="1">
      <c r="A960" s="4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4"/>
    </row>
    <row r="961" ht="15.75" customHeight="1">
      <c r="A961" s="4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4"/>
    </row>
    <row r="962" ht="15.75" customHeight="1">
      <c r="A962" s="4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4"/>
    </row>
    <row r="963" ht="15.75" customHeight="1">
      <c r="A963" s="4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4"/>
    </row>
    <row r="964" ht="15.75" customHeight="1">
      <c r="A964" s="4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4"/>
    </row>
    <row r="965" ht="15.75" customHeight="1">
      <c r="A965" s="4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4"/>
    </row>
    <row r="966" ht="15.75" customHeight="1">
      <c r="A966" s="4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4"/>
    </row>
    <row r="967" ht="15.75" customHeight="1">
      <c r="A967" s="4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4"/>
    </row>
    <row r="968" ht="15.75" customHeight="1">
      <c r="A968" s="4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4"/>
    </row>
    <row r="969" ht="15.75" customHeight="1">
      <c r="A969" s="4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4"/>
    </row>
    <row r="970" ht="15.75" customHeight="1">
      <c r="A970" s="4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4"/>
    </row>
    <row r="971" ht="15.75" customHeight="1">
      <c r="A971" s="4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4"/>
    </row>
    <row r="972" ht="15.75" customHeight="1">
      <c r="A972" s="4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4"/>
    </row>
    <row r="973" ht="15.75" customHeight="1">
      <c r="A973" s="4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4"/>
    </row>
    <row r="974" ht="15.75" customHeight="1">
      <c r="A974" s="4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4"/>
    </row>
    <row r="975" ht="15.75" customHeight="1">
      <c r="A975" s="4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4"/>
    </row>
    <row r="976" ht="15.75" customHeight="1">
      <c r="A976" s="4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4"/>
    </row>
    <row r="977" ht="15.75" customHeight="1">
      <c r="A977" s="4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4"/>
    </row>
    <row r="978" ht="15.75" customHeight="1">
      <c r="A978" s="4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4"/>
    </row>
    <row r="979" ht="15.75" customHeight="1">
      <c r="A979" s="4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4"/>
    </row>
    <row r="980" ht="15.75" customHeight="1">
      <c r="A980" s="4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4"/>
    </row>
    <row r="981" ht="15.75" customHeight="1">
      <c r="A981" s="4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4"/>
    </row>
    <row r="982" ht="15.75" customHeight="1">
      <c r="A982" s="4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4"/>
    </row>
    <row r="983" ht="15.75" customHeight="1">
      <c r="A983" s="4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4"/>
    </row>
    <row r="984" ht="15.75" customHeight="1">
      <c r="A984" s="4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4"/>
    </row>
    <row r="985" ht="15.75" customHeight="1">
      <c r="A985" s="4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4"/>
    </row>
    <row r="986" ht="15.75" customHeight="1">
      <c r="A986" s="4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4"/>
    </row>
    <row r="987" ht="15.75" customHeight="1">
      <c r="A987" s="4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4"/>
    </row>
    <row r="988" ht="15.75" customHeight="1">
      <c r="A988" s="4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4"/>
    </row>
    <row r="989" ht="15.75" customHeight="1">
      <c r="A989" s="4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4"/>
    </row>
    <row r="990" ht="15.75" customHeight="1">
      <c r="A990" s="4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4"/>
    </row>
    <row r="991" ht="15.75" customHeight="1">
      <c r="A991" s="4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4"/>
    </row>
    <row r="992" ht="15.75" customHeight="1">
      <c r="A992" s="4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4"/>
    </row>
    <row r="993" ht="15.75" customHeight="1">
      <c r="A993" s="4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4"/>
    </row>
    <row r="994" ht="15.75" customHeight="1">
      <c r="A994" s="4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4"/>
    </row>
    <row r="995" ht="15.75" customHeight="1">
      <c r="A995" s="4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4"/>
    </row>
    <row r="996" ht="15.75" customHeight="1">
      <c r="A996" s="4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4"/>
    </row>
    <row r="997" ht="15.75" customHeight="1">
      <c r="A997" s="4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4"/>
    </row>
    <row r="998" ht="15.75" customHeight="1">
      <c r="A998" s="4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4"/>
    </row>
    <row r="999" ht="15.75" customHeight="1">
      <c r="A999" s="4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4"/>
    </row>
    <row r="1000" ht="15.75" customHeight="1">
      <c r="A1000" s="45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7"/>
    </row>
  </sheetData>
  <mergeCells count="33"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1:J11"/>
    <mergeCell ref="A12:D12"/>
    <mergeCell ref="F12:J12"/>
    <mergeCell ref="A13:J13"/>
    <mergeCell ref="A14:J14"/>
    <mergeCell ref="A15:J15"/>
    <mergeCell ref="A16:J16"/>
    <mergeCell ref="A17:A19"/>
    <mergeCell ref="A20:J20"/>
    <mergeCell ref="A21:J21"/>
    <mergeCell ref="B22:J22"/>
    <mergeCell ref="B23:J23"/>
    <mergeCell ref="B31:J31"/>
    <mergeCell ref="B32:J32"/>
    <mergeCell ref="B33:J33"/>
    <mergeCell ref="B34:J34"/>
    <mergeCell ref="B35:J35"/>
    <mergeCell ref="B24:J24"/>
    <mergeCell ref="B25:J25"/>
    <mergeCell ref="B26:J26"/>
    <mergeCell ref="B27:J27"/>
    <mergeCell ref="B28:J28"/>
    <mergeCell ref="B29:J29"/>
    <mergeCell ref="B30:J30"/>
  </mergeCells>
  <hyperlinks>
    <hyperlink ref="A9" r:id="rId1" location="" tooltip="" display="Pirate Ship also offers deeply discounted UPS® rates. Compare UPS and USPS rates here!"/>
    <hyperlink ref="A15" r:id="rId2" location="" tooltip="" display="Any questions? Chat with us on pirateship.com"/>
    <hyperlink ref="A23" location="'Priority Mail Comparison'!R1C1" tooltip="" display="Priority Mail Service Comparison (View Rates)"/>
    <hyperlink ref="A24" location="'Priority Mail Flat Rate'!R1C1" tooltip="" display="USPS - Flat Rate (View Rates)"/>
    <hyperlink ref="A26" location="'Priority Mail Cubic'!R1C1" tooltip="" display="USPS - Priority Mail Cubic (View Rates)"/>
    <hyperlink ref="A27" location="'Ground Advantage Weight-Based'!R1C1" tooltip="" display="Ground Advantage Weight-Based (View Rates)"/>
    <hyperlink ref="A28" location="'Ground Advantage Cubic'!R1C1" tooltip="" display="Ground Advantage Cubic (View Rates)"/>
    <hyperlink ref="A29" location="'Priority Mail Express'!R1C1" tooltip="" display="USPS - Priority Mail Express (View Rates)"/>
    <hyperlink ref="A30" location="'Media Mail'!R1C1" tooltip="" display="USPS - Media Mail (View Rates)"/>
    <hyperlink ref="A31" location="'Simple Export Rate'!R1C1" tooltip="" display="Simple Export Rate (View Rates)"/>
    <hyperlink ref="A32" location="'First Class Package Intl'!R1C1" tooltip="" display="First Class Package International (View Rates)"/>
    <hyperlink ref="A33" location="'PMI'!R1C1" tooltip="" display="Priority Mail International (View Rates)"/>
    <hyperlink ref="A34" location="'PMEI'!R1C1" tooltip="" display="USPS - Priority Mail Express International (View Rates)"/>
    <hyperlink ref="A35" location="'Extra Services'!R1C1" tooltip="" display="Extra Services (View Rates)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10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2" width="58.3516" style="133" customWidth="1"/>
    <col min="3" max="26" width="10.8516" style="133" customWidth="1"/>
    <col min="27" max="16384" width="11.1719" style="133" customWidth="1"/>
  </cols>
  <sheetData>
    <row r="1" ht="75" customHeight="1">
      <c r="A1" s="2"/>
      <c r="B1" s="3"/>
      <c r="C1" s="99"/>
      <c r="D1" s="99"/>
      <c r="E1" s="99"/>
      <c r="F1" s="99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100"/>
      <c r="D2" s="100"/>
      <c r="E2" s="100"/>
      <c r="F2" s="100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5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212</v>
      </c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'Summary'!A3</f>
        <v>USPS October 2025 Rates • Effective October 5th, 2025</v>
      </c>
      <c r="B5" s="7"/>
      <c r="C5" s="100"/>
      <c r="D5" s="100"/>
      <c r="E5" s="100"/>
      <c r="F5" s="100"/>
      <c r="G5" s="100"/>
      <c r="H5" s="100"/>
      <c r="I5" s="100"/>
      <c r="J5" s="100"/>
      <c r="K5" s="100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2">
        <v>213</v>
      </c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214</v>
      </c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2">
        <v>215</v>
      </c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34"/>
      <c r="B10" s="7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7">
        <v>216</v>
      </c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5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31">
        <v>171</v>
      </c>
      <c r="B14" t="s" s="25">
        <v>76</v>
      </c>
      <c r="C14" s="105"/>
      <c r="D14" s="105"/>
      <c r="E14" s="8"/>
      <c r="F14" s="8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6"/>
    </row>
    <row r="15" ht="24.75" customHeight="1">
      <c r="A15" s="135">
        <v>1</v>
      </c>
      <c r="B15" s="136">
        <v>4.47</v>
      </c>
      <c r="C15" s="2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s="135">
        <v>2</v>
      </c>
      <c r="B16" s="137">
        <v>5.22</v>
      </c>
      <c r="C16" s="2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s="135">
        <v>3</v>
      </c>
      <c r="B17" s="137">
        <v>5.97</v>
      </c>
      <c r="C17" s="2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35">
        <v>4</v>
      </c>
      <c r="B18" s="137">
        <v>6.72</v>
      </c>
      <c r="C18" s="2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135">
        <v>5</v>
      </c>
      <c r="B19" s="137">
        <v>7.47</v>
      </c>
      <c r="C19" s="2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135">
        <v>6</v>
      </c>
      <c r="B20" s="137">
        <v>8.220000000000001</v>
      </c>
      <c r="C20" s="2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35">
        <v>7</v>
      </c>
      <c r="B21" s="137">
        <v>8.970000000000001</v>
      </c>
      <c r="C21" s="2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135">
        <v>8</v>
      </c>
      <c r="B22" s="137">
        <v>9.720000000000001</v>
      </c>
      <c r="C22" s="2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35">
        <v>9</v>
      </c>
      <c r="B23" s="137">
        <v>10.47</v>
      </c>
      <c r="C23" s="2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35">
        <v>10</v>
      </c>
      <c r="B24" s="137">
        <v>11.22</v>
      </c>
      <c r="C24" s="2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35">
        <v>11</v>
      </c>
      <c r="B25" s="137">
        <v>11.97</v>
      </c>
      <c r="C25" s="2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35">
        <v>12</v>
      </c>
      <c r="B26" s="137">
        <v>12.72</v>
      </c>
      <c r="C26" s="2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35">
        <v>13</v>
      </c>
      <c r="B27" s="137">
        <v>13.47</v>
      </c>
      <c r="C27" s="2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35">
        <v>14</v>
      </c>
      <c r="B28" s="137">
        <v>14.22</v>
      </c>
      <c r="C28" s="2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35">
        <v>15</v>
      </c>
      <c r="B29" s="137">
        <v>14.97</v>
      </c>
      <c r="C29" s="2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35">
        <v>16</v>
      </c>
      <c r="B30" s="137">
        <v>15.72</v>
      </c>
      <c r="C30" s="2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35">
        <v>17</v>
      </c>
      <c r="B31" s="137">
        <v>16.47</v>
      </c>
      <c r="C31" s="2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35">
        <v>18</v>
      </c>
      <c r="B32" s="137">
        <v>17.22</v>
      </c>
      <c r="C32" s="2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35">
        <v>19</v>
      </c>
      <c r="B33" s="137">
        <v>17.97</v>
      </c>
      <c r="C33" s="2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35">
        <v>20</v>
      </c>
      <c r="B34" s="137">
        <v>18.72</v>
      </c>
      <c r="C34" s="2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35">
        <v>21</v>
      </c>
      <c r="B35" s="137">
        <v>19.47</v>
      </c>
      <c r="C35" s="2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35">
        <v>22</v>
      </c>
      <c r="B36" s="137">
        <v>20.22</v>
      </c>
      <c r="C36" s="2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35">
        <v>23</v>
      </c>
      <c r="B37" s="137">
        <v>20.97</v>
      </c>
      <c r="C37" s="2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35">
        <v>24</v>
      </c>
      <c r="B38" s="137">
        <v>21.72</v>
      </c>
      <c r="C38" s="2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35">
        <v>25</v>
      </c>
      <c r="B39" s="137">
        <v>22.47</v>
      </c>
      <c r="C39" s="2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35">
        <v>26</v>
      </c>
      <c r="B40" s="137">
        <v>23.22</v>
      </c>
      <c r="C40" s="2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35">
        <v>27</v>
      </c>
      <c r="B41" s="137">
        <v>23.97</v>
      </c>
      <c r="C41" s="2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35">
        <v>28</v>
      </c>
      <c r="B42" s="137">
        <v>24.72</v>
      </c>
      <c r="C42" s="2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35">
        <v>29</v>
      </c>
      <c r="B43" s="137">
        <v>25.47</v>
      </c>
      <c r="C43" s="2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35">
        <v>30</v>
      </c>
      <c r="B44" s="137">
        <v>26.22</v>
      </c>
      <c r="C44" s="2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35">
        <v>31</v>
      </c>
      <c r="B45" s="137">
        <v>26.97</v>
      </c>
      <c r="C45" s="2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35">
        <v>32</v>
      </c>
      <c r="B46" s="137">
        <v>27.72</v>
      </c>
      <c r="C46" s="2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35">
        <v>33</v>
      </c>
      <c r="B47" s="137">
        <v>28.47</v>
      </c>
      <c r="C47" s="2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35">
        <v>34</v>
      </c>
      <c r="B48" s="137">
        <v>29.22</v>
      </c>
      <c r="C48" s="2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35">
        <v>35</v>
      </c>
      <c r="B49" s="137">
        <v>29.97</v>
      </c>
      <c r="C49" s="2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35">
        <v>36</v>
      </c>
      <c r="B50" s="137">
        <v>30.72</v>
      </c>
      <c r="C50" s="2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35">
        <v>37</v>
      </c>
      <c r="B51" s="137">
        <v>31.47</v>
      </c>
      <c r="C51" s="2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35">
        <v>38</v>
      </c>
      <c r="B52" s="137">
        <v>32.22</v>
      </c>
      <c r="C52" s="2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35">
        <v>39</v>
      </c>
      <c r="B53" s="137">
        <v>32.97</v>
      </c>
      <c r="C53" s="2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35">
        <v>40</v>
      </c>
      <c r="B54" s="137">
        <v>33.72</v>
      </c>
      <c r="C54" s="2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35">
        <v>41</v>
      </c>
      <c r="B55" s="137">
        <v>34.47</v>
      </c>
      <c r="C55" s="2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35">
        <v>42</v>
      </c>
      <c r="B56" s="137">
        <v>35.22</v>
      </c>
      <c r="C56" s="2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35">
        <v>43</v>
      </c>
      <c r="B57" s="137">
        <v>35.97</v>
      </c>
      <c r="C57" s="2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35">
        <v>44</v>
      </c>
      <c r="B58" s="137">
        <v>36.72</v>
      </c>
      <c r="C58" s="2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35">
        <v>45</v>
      </c>
      <c r="B59" s="137">
        <v>37.47</v>
      </c>
      <c r="C59" s="2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35">
        <v>46</v>
      </c>
      <c r="B60" s="137">
        <v>38.22</v>
      </c>
      <c r="C60" s="2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35">
        <v>47</v>
      </c>
      <c r="B61" s="137">
        <v>38.97</v>
      </c>
      <c r="C61" s="2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35">
        <v>48</v>
      </c>
      <c r="B62" s="137">
        <v>39.72</v>
      </c>
      <c r="C62" s="2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35">
        <v>49</v>
      </c>
      <c r="B63" s="137">
        <v>40.47</v>
      </c>
      <c r="C63" s="2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35">
        <v>50</v>
      </c>
      <c r="B64" s="137">
        <v>41.22</v>
      </c>
      <c r="C64" s="2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35">
        <v>51</v>
      </c>
      <c r="B65" s="137">
        <v>41.97</v>
      </c>
      <c r="C65" s="2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35">
        <v>52</v>
      </c>
      <c r="B66" s="137">
        <v>42.72</v>
      </c>
      <c r="C66" s="2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35">
        <v>53</v>
      </c>
      <c r="B67" s="137">
        <v>43.47</v>
      </c>
      <c r="C67" s="2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35">
        <v>54</v>
      </c>
      <c r="B68" s="137">
        <v>44.22</v>
      </c>
      <c r="C68" s="2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35">
        <v>55</v>
      </c>
      <c r="B69" s="137">
        <v>44.97</v>
      </c>
      <c r="C69" s="2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35">
        <v>56</v>
      </c>
      <c r="B70" s="137">
        <v>45.72</v>
      </c>
      <c r="C70" s="2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35">
        <v>57</v>
      </c>
      <c r="B71" s="137">
        <v>46.47</v>
      </c>
      <c r="C71" s="2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35">
        <v>58</v>
      </c>
      <c r="B72" s="137">
        <v>47.22</v>
      </c>
      <c r="C72" s="2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35">
        <v>59</v>
      </c>
      <c r="B73" s="137">
        <v>47.97</v>
      </c>
      <c r="C73" s="2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35">
        <v>60</v>
      </c>
      <c r="B74" s="137">
        <v>48.72</v>
      </c>
      <c r="C74" s="2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35">
        <v>61</v>
      </c>
      <c r="B75" s="137">
        <v>49.47</v>
      </c>
      <c r="C75" s="2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35">
        <v>62</v>
      </c>
      <c r="B76" s="137">
        <v>50.22</v>
      </c>
      <c r="C76" s="2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35">
        <v>63</v>
      </c>
      <c r="B77" s="137">
        <v>50.97</v>
      </c>
      <c r="C77" s="2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35">
        <v>64</v>
      </c>
      <c r="B78" s="137">
        <v>51.72</v>
      </c>
      <c r="C78" s="2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35">
        <v>65</v>
      </c>
      <c r="B79" s="137">
        <v>52.47</v>
      </c>
      <c r="C79" s="2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35">
        <v>66</v>
      </c>
      <c r="B80" s="137">
        <v>53.22</v>
      </c>
      <c r="C80" s="2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35">
        <v>67</v>
      </c>
      <c r="B81" s="137">
        <v>53.97</v>
      </c>
      <c r="C81" s="2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35">
        <v>68</v>
      </c>
      <c r="B82" s="137">
        <v>54.72</v>
      </c>
      <c r="C82" s="2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35">
        <v>69</v>
      </c>
      <c r="B83" s="137">
        <v>55.47</v>
      </c>
      <c r="C83" s="2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35">
        <v>70</v>
      </c>
      <c r="B84" s="138">
        <v>56.22</v>
      </c>
      <c r="C84" s="2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2"/>
      <c r="B85" s="113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2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2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2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2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2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2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2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2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2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2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2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2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2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2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2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2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2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2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2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2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2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2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2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2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2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2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2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2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2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2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2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2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2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2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2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2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2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2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2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2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2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2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2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2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2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2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2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2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2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2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2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2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2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2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2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2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2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2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2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2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2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2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2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2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2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2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2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2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2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2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2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2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2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2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2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2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2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2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2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2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2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2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2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2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2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2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2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2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2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2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2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2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2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2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2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2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2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2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2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2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2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2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2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2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2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2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2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2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2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2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2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2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2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2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2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2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2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2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2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2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2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2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2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2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2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2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2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2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2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2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2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2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2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2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2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2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2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2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2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2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2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2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2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2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2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2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2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2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2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2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2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2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2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2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2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2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2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2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2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2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2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2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2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2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2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2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2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2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2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2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2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2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2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2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2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2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2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2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2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2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2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2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2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2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2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2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2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2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2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2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2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2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2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2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2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2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2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2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2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2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2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2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2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2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2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2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2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2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2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2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2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2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2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2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2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2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2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2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2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2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2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2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2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2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2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2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2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2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2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2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2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2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2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2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2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2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2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2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2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2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2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2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2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2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2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2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2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2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2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2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2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2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2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2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2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2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2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2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2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2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2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2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2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2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2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2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2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2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2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2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2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2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2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2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2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2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2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2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2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2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2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2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2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2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2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2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2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2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2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2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2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2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2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2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2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2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2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2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2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2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2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2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2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2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2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2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2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2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2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2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2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2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2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2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2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2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2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2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2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2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2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2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2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2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2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2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2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2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2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2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2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2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2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2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2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2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2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2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2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2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2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2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2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2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2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2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2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2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2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2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2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2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2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2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2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2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2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2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2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2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2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2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2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2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2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2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2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2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2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2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2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2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2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2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2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2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2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2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2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2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2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2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2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2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2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2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2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2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2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2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2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2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2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2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2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2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2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2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2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2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2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2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2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2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2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2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2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2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2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2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2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2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2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2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2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2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2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2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2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2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2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2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2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2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2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2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2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2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2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2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2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2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2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2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2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2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2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2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2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2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2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2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2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2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2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2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2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2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2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2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2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2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2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2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2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2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2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2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2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2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2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2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2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2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2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2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2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2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2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2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2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2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2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2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2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2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2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2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2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2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2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2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2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2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2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2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2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2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2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2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2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2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2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2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2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2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2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2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2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2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2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2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2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2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2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2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2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2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2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2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2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2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2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2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2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2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2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2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2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2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2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2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2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2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2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2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2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2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2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2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2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2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2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2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2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2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2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2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2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2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2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2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2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2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2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2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2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2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2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2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2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2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2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2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2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2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2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2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2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2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2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2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2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2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2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2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2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2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2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2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2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2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2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2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2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2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2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2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2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2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2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2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2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2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2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2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2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2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2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2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2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2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2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2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2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2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2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2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2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2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2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2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2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2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2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2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2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2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2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2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2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2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2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2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2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2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2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2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2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2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2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2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2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2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2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2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2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2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2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2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2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2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2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2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2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2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2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2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2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2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2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2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2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2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2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2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2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2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2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2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2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2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2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2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2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2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2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2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2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2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2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2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2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2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2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2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2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2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2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2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2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2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2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2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2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2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2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2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2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2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2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2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2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2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2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2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2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2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2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2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2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2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2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2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2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2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2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2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2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2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2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2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2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2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4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3">
    <mergeCell ref="A8:B8"/>
    <mergeCell ref="A9:B9"/>
    <mergeCell ref="A10:B10"/>
    <mergeCell ref="A11:B11"/>
    <mergeCell ref="A12:B12"/>
    <mergeCell ref="A13:B13"/>
    <mergeCell ref="A1:B1"/>
    <mergeCell ref="A2:B2"/>
    <mergeCell ref="A3:B3"/>
    <mergeCell ref="A4:B4"/>
    <mergeCell ref="A5:B5"/>
    <mergeCell ref="A6:B6"/>
    <mergeCell ref="A7:B7"/>
  </mergeCells>
  <hyperlinks>
    <hyperlink ref="A2" r:id="rId1" location="" tooltip="" display="Get the cheapest shipping rates for free!&#10;Start shipping at www.pirateship.com"/>
  </hyperlinks>
  <pageMargins left="1.5" right="1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1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50" style="139" customWidth="1"/>
    <col min="2" max="5" width="25" style="139" customWidth="1"/>
    <col min="6" max="26" width="10.8516" style="139" customWidth="1"/>
    <col min="27" max="16384" width="11.1719" style="139" customWidth="1"/>
  </cols>
  <sheetData>
    <row r="1" ht="75" customHeight="1">
      <c r="A1" s="2"/>
      <c r="B1" s="3"/>
      <c r="C1" s="3"/>
      <c r="D1" s="3"/>
      <c r="E1" s="3"/>
      <c r="F1" s="140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141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217</v>
      </c>
      <c r="B4" s="7"/>
      <c r="C4" s="7"/>
      <c r="D4" s="7"/>
      <c r="E4" s="7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2">
        <v>218</v>
      </c>
      <c r="B5" s="7"/>
      <c r="C5" s="7"/>
      <c r="D5" s="7"/>
      <c r="E5" s="7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5.5" customHeight="1">
      <c r="A7" t="s" s="143">
        <v>219</v>
      </c>
      <c r="B7" t="s" s="25">
        <v>220</v>
      </c>
      <c r="C7" t="s" s="25">
        <v>221</v>
      </c>
      <c r="D7" t="s" s="25">
        <v>222</v>
      </c>
      <c r="E7" t="s" s="25">
        <v>223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144">
        <v>224</v>
      </c>
      <c r="B8" t="s" s="145">
        <v>225</v>
      </c>
      <c r="C8" s="146">
        <v>4</v>
      </c>
      <c r="D8" s="146">
        <v>7</v>
      </c>
      <c r="E8" s="146">
        <v>8</v>
      </c>
      <c r="F8" s="2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144">
        <v>226</v>
      </c>
      <c r="B9" t="s" s="145">
        <v>227</v>
      </c>
      <c r="C9" s="146">
        <v>3</v>
      </c>
      <c r="D9" s="146">
        <v>3</v>
      </c>
      <c r="E9" s="146">
        <v>8</v>
      </c>
      <c r="F9" s="2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144">
        <v>228</v>
      </c>
      <c r="B10" t="s" s="145">
        <v>229</v>
      </c>
      <c r="C10" s="146">
        <v>5</v>
      </c>
      <c r="D10" s="146">
        <v>9</v>
      </c>
      <c r="E10" s="146">
        <v>8</v>
      </c>
      <c r="F10" s="2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44">
        <v>230</v>
      </c>
      <c r="B11" t="s" s="145">
        <v>231</v>
      </c>
      <c r="C11" s="146">
        <v>3</v>
      </c>
      <c r="D11" s="146">
        <v>4</v>
      </c>
      <c r="E11" s="146">
        <v>8</v>
      </c>
      <c r="F11" s="2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144">
        <v>232</v>
      </c>
      <c r="B12" t="s" s="145">
        <v>233</v>
      </c>
      <c r="C12" s="146">
        <v>5</v>
      </c>
      <c r="D12" s="146">
        <v>8</v>
      </c>
      <c r="E12" s="146">
        <v>8</v>
      </c>
      <c r="F12" s="2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44">
        <v>234</v>
      </c>
      <c r="B13" t="s" s="145">
        <v>235</v>
      </c>
      <c r="C13" s="146">
        <v>6</v>
      </c>
      <c r="D13" s="146">
        <v>10</v>
      </c>
      <c r="E13" s="146">
        <v>8</v>
      </c>
      <c r="F13" s="2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144">
        <v>236</v>
      </c>
      <c r="B14" t="s" s="145">
        <v>237</v>
      </c>
      <c r="C14" s="146">
        <v>6</v>
      </c>
      <c r="D14" s="146">
        <v>10</v>
      </c>
      <c r="E14" s="146">
        <v>8</v>
      </c>
      <c r="F14" s="2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144">
        <v>238</v>
      </c>
      <c r="B15" t="s" s="145">
        <v>239</v>
      </c>
      <c r="C15" s="146">
        <v>11</v>
      </c>
      <c r="D15" s="146">
        <v>10</v>
      </c>
      <c r="E15" s="146">
        <v>2</v>
      </c>
      <c r="F15" s="2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144">
        <v>240</v>
      </c>
      <c r="B16" t="s" s="145">
        <v>241</v>
      </c>
      <c r="C16" s="146">
        <v>3</v>
      </c>
      <c r="D16" s="146">
        <v>3</v>
      </c>
      <c r="E16" s="146">
        <v>8</v>
      </c>
      <c r="F16" s="2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44">
        <v>242</v>
      </c>
      <c r="B17" t="s" s="145">
        <v>243</v>
      </c>
      <c r="C17" s="146">
        <v>6</v>
      </c>
      <c r="D17" s="146">
        <v>11</v>
      </c>
      <c r="E17" s="146">
        <v>8</v>
      </c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t="s" s="144">
        <v>244</v>
      </c>
      <c r="B18" t="s" s="145">
        <v>245</v>
      </c>
      <c r="C18" s="146">
        <v>5</v>
      </c>
      <c r="D18" t="s" s="145">
        <v>246</v>
      </c>
      <c r="E18" t="s" s="145">
        <v>246</v>
      </c>
      <c r="F18" s="2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144">
        <v>247</v>
      </c>
      <c r="B19" t="s" s="145">
        <v>248</v>
      </c>
      <c r="C19" s="146">
        <v>12</v>
      </c>
      <c r="D19" s="146">
        <v>12</v>
      </c>
      <c r="E19" s="146">
        <v>6</v>
      </c>
      <c r="F19" s="2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144">
        <v>249</v>
      </c>
      <c r="B20" t="s" s="145">
        <v>250</v>
      </c>
      <c r="C20" s="146">
        <v>9</v>
      </c>
      <c r="D20" s="146">
        <v>4</v>
      </c>
      <c r="E20" s="146">
        <v>4</v>
      </c>
      <c r="F20" s="2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144">
        <v>251</v>
      </c>
      <c r="B21" t="s" s="145">
        <v>252</v>
      </c>
      <c r="C21" s="146">
        <v>3</v>
      </c>
      <c r="D21" s="146">
        <v>3</v>
      </c>
      <c r="E21" s="146">
        <v>8</v>
      </c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44">
        <v>253</v>
      </c>
      <c r="B22" t="s" s="145">
        <v>254</v>
      </c>
      <c r="C22" s="146">
        <v>6</v>
      </c>
      <c r="D22" s="146">
        <v>10</v>
      </c>
      <c r="E22" s="146">
        <v>8</v>
      </c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44">
        <v>255</v>
      </c>
      <c r="B23" t="s" s="145">
        <v>256</v>
      </c>
      <c r="C23" s="146">
        <v>4</v>
      </c>
      <c r="D23" s="146">
        <v>6</v>
      </c>
      <c r="E23" s="146">
        <v>8</v>
      </c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44">
        <v>257</v>
      </c>
      <c r="B24" t="s" s="145">
        <v>258</v>
      </c>
      <c r="C24" s="146">
        <v>4</v>
      </c>
      <c r="D24" s="146">
        <v>6</v>
      </c>
      <c r="E24" s="146">
        <v>8</v>
      </c>
      <c r="F24" s="2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t="s" s="144">
        <v>259</v>
      </c>
      <c r="B25" t="s" s="145">
        <v>260</v>
      </c>
      <c r="C25" s="146">
        <v>6</v>
      </c>
      <c r="D25" s="146">
        <v>10</v>
      </c>
      <c r="E25" s="146">
        <v>8</v>
      </c>
      <c r="F25" s="2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144">
        <v>261</v>
      </c>
      <c r="B26" t="s" s="145">
        <v>262</v>
      </c>
      <c r="C26" s="146">
        <v>3</v>
      </c>
      <c r="D26" s="146">
        <v>3</v>
      </c>
      <c r="E26" s="146">
        <v>8</v>
      </c>
      <c r="F26" s="2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144">
        <v>263</v>
      </c>
      <c r="B27" t="s" s="145">
        <v>264</v>
      </c>
      <c r="C27" s="146">
        <v>9</v>
      </c>
      <c r="D27" s="146">
        <v>4</v>
      </c>
      <c r="E27" s="146">
        <v>4</v>
      </c>
      <c r="F27" s="2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44">
        <v>265</v>
      </c>
      <c r="B28" t="s" s="145">
        <v>266</v>
      </c>
      <c r="C28" s="146">
        <v>6</v>
      </c>
      <c r="D28" s="146">
        <v>10</v>
      </c>
      <c r="E28" s="146">
        <v>8</v>
      </c>
      <c r="F28" s="2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t="s" s="144">
        <v>267</v>
      </c>
      <c r="B29" t="s" s="145">
        <v>268</v>
      </c>
      <c r="C29" s="146">
        <v>5</v>
      </c>
      <c r="D29" s="146">
        <v>9</v>
      </c>
      <c r="E29" s="146">
        <v>8</v>
      </c>
      <c r="F29" s="2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44">
        <v>269</v>
      </c>
      <c r="B30" t="s" s="145">
        <v>270</v>
      </c>
      <c r="C30" s="146">
        <v>6</v>
      </c>
      <c r="D30" s="146">
        <v>10</v>
      </c>
      <c r="E30" s="146">
        <v>8</v>
      </c>
      <c r="F30" s="2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44">
        <v>271</v>
      </c>
      <c r="B31" t="s" s="145">
        <v>272</v>
      </c>
      <c r="C31" s="146">
        <v>4</v>
      </c>
      <c r="D31" s="146">
        <v>7</v>
      </c>
      <c r="E31" s="146">
        <v>8</v>
      </c>
      <c r="F31" s="2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44">
        <v>273</v>
      </c>
      <c r="B32" t="s" s="145">
        <v>274</v>
      </c>
      <c r="C32" s="146">
        <v>6</v>
      </c>
      <c r="D32" s="146">
        <v>11</v>
      </c>
      <c r="E32" s="146">
        <v>8</v>
      </c>
      <c r="F32" s="2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44">
        <v>275</v>
      </c>
      <c r="B33" t="s" s="145">
        <v>276</v>
      </c>
      <c r="C33" s="146">
        <v>6</v>
      </c>
      <c r="D33" s="146">
        <v>10</v>
      </c>
      <c r="E33" s="146">
        <v>8</v>
      </c>
      <c r="F33" s="2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44">
        <v>277</v>
      </c>
      <c r="B34" t="s" s="145">
        <v>278</v>
      </c>
      <c r="C34" s="146">
        <v>3</v>
      </c>
      <c r="D34" s="146">
        <v>3</v>
      </c>
      <c r="E34" s="146">
        <v>8</v>
      </c>
      <c r="F34" s="2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t="s" s="144">
        <v>279</v>
      </c>
      <c r="B35" t="s" s="145">
        <v>280</v>
      </c>
      <c r="C35" s="146">
        <v>5</v>
      </c>
      <c r="D35" s="146">
        <v>9</v>
      </c>
      <c r="E35" s="146">
        <v>8</v>
      </c>
      <c r="F35" s="2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t="s" s="144">
        <v>281</v>
      </c>
      <c r="B36" t="s" s="145">
        <v>282</v>
      </c>
      <c r="C36" s="146">
        <v>13</v>
      </c>
      <c r="D36" s="146">
        <v>13</v>
      </c>
      <c r="E36" s="146">
        <v>2</v>
      </c>
      <c r="F36" s="2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t="s" s="144">
        <v>283</v>
      </c>
      <c r="B37" t="s" s="145">
        <v>284</v>
      </c>
      <c r="C37" s="146">
        <v>6</v>
      </c>
      <c r="D37" s="146">
        <v>10</v>
      </c>
      <c r="E37" s="146">
        <v>8</v>
      </c>
      <c r="F37" s="2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t="s" s="144">
        <v>285</v>
      </c>
      <c r="B38" t="s" s="145">
        <v>286</v>
      </c>
      <c r="C38" s="146">
        <v>4</v>
      </c>
      <c r="D38" s="146">
        <v>6</v>
      </c>
      <c r="E38" s="146">
        <v>8</v>
      </c>
      <c r="F38" s="2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t="s" s="144">
        <v>287</v>
      </c>
      <c r="B39" t="s" s="145">
        <v>288</v>
      </c>
      <c r="C39" s="146">
        <v>3</v>
      </c>
      <c r="D39" s="146">
        <v>3</v>
      </c>
      <c r="E39" s="146">
        <v>8</v>
      </c>
      <c r="F39" s="2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t="s" s="144">
        <v>289</v>
      </c>
      <c r="B40" t="s" s="145">
        <v>290</v>
      </c>
      <c r="C40" s="146">
        <v>5</v>
      </c>
      <c r="D40" s="146">
        <v>9</v>
      </c>
      <c r="E40" s="146">
        <v>8</v>
      </c>
      <c r="F40" s="2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t="s" s="144">
        <v>291</v>
      </c>
      <c r="B41" t="s" s="145">
        <v>292</v>
      </c>
      <c r="C41" s="146">
        <v>4</v>
      </c>
      <c r="D41" s="146">
        <v>6</v>
      </c>
      <c r="E41" s="146">
        <v>8</v>
      </c>
      <c r="F41" s="2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t="s" s="144">
        <v>293</v>
      </c>
      <c r="B42" t="s" s="145">
        <v>294</v>
      </c>
      <c r="C42" s="146">
        <v>5</v>
      </c>
      <c r="D42" s="146">
        <v>8</v>
      </c>
      <c r="E42" s="146">
        <v>8</v>
      </c>
      <c r="F42" s="2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t="s" s="144">
        <v>295</v>
      </c>
      <c r="B43" t="s" s="145">
        <v>296</v>
      </c>
      <c r="C43" s="146">
        <v>4</v>
      </c>
      <c r="D43" s="146">
        <v>6</v>
      </c>
      <c r="E43" s="146">
        <v>8</v>
      </c>
      <c r="F43" s="2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t="s" s="144">
        <v>297</v>
      </c>
      <c r="B44" t="s" s="145">
        <v>298</v>
      </c>
      <c r="C44" s="146">
        <v>5</v>
      </c>
      <c r="D44" s="146">
        <v>9</v>
      </c>
      <c r="E44" s="146">
        <v>8</v>
      </c>
      <c r="F44" s="2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t="s" s="144">
        <v>299</v>
      </c>
      <c r="B45" t="s" s="145">
        <v>300</v>
      </c>
      <c r="C45" s="146">
        <v>1</v>
      </c>
      <c r="D45" s="146">
        <v>1</v>
      </c>
      <c r="E45" s="146">
        <v>1</v>
      </c>
      <c r="F45" s="2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t="s" s="144">
        <v>301</v>
      </c>
      <c r="B46" t="s" s="145">
        <v>302</v>
      </c>
      <c r="C46" s="146">
        <v>5</v>
      </c>
      <c r="D46" s="146">
        <v>8</v>
      </c>
      <c r="E46" s="146">
        <v>8</v>
      </c>
      <c r="F46" s="2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t="s" s="144">
        <v>303</v>
      </c>
      <c r="B47" t="s" s="145">
        <v>304</v>
      </c>
      <c r="C47" s="146">
        <v>6</v>
      </c>
      <c r="D47" s="146">
        <v>11</v>
      </c>
      <c r="E47" s="146">
        <v>8</v>
      </c>
      <c r="F47" s="2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t="s" s="144">
        <v>305</v>
      </c>
      <c r="B48" t="s" s="145">
        <v>306</v>
      </c>
      <c r="C48" s="146">
        <v>5</v>
      </c>
      <c r="D48" s="146">
        <v>9</v>
      </c>
      <c r="E48" s="146">
        <v>8</v>
      </c>
      <c r="F48" s="2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t="s" s="144">
        <v>307</v>
      </c>
      <c r="B49" t="s" s="145">
        <v>308</v>
      </c>
      <c r="C49" s="146">
        <v>5</v>
      </c>
      <c r="D49" s="146">
        <v>8</v>
      </c>
      <c r="E49" s="146">
        <v>8</v>
      </c>
      <c r="F49" s="2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t="s" s="144">
        <v>309</v>
      </c>
      <c r="B50" t="s" s="145">
        <v>310</v>
      </c>
      <c r="C50" s="146">
        <v>11</v>
      </c>
      <c r="D50" s="146">
        <v>11</v>
      </c>
      <c r="E50" s="146">
        <v>2</v>
      </c>
      <c r="F50" s="2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t="s" s="144">
        <v>311</v>
      </c>
      <c r="B51" t="s" s="145">
        <v>312</v>
      </c>
      <c r="C51" s="146">
        <v>14</v>
      </c>
      <c r="D51" s="146">
        <v>14</v>
      </c>
      <c r="E51" s="146">
        <v>3</v>
      </c>
      <c r="F51" s="2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t="s" s="144">
        <v>313</v>
      </c>
      <c r="B52" t="s" s="145">
        <v>314</v>
      </c>
      <c r="C52" s="146">
        <v>6</v>
      </c>
      <c r="D52" s="146">
        <v>10</v>
      </c>
      <c r="E52" s="146">
        <v>2</v>
      </c>
      <c r="F52" s="2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t="s" s="144">
        <v>315</v>
      </c>
      <c r="B53" t="s" s="145">
        <v>316</v>
      </c>
      <c r="C53" s="146">
        <v>5</v>
      </c>
      <c r="D53" s="146">
        <v>8</v>
      </c>
      <c r="E53" s="146">
        <v>8</v>
      </c>
      <c r="F53" s="2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t="s" s="144">
        <v>317</v>
      </c>
      <c r="B54" t="s" s="145">
        <v>318</v>
      </c>
      <c r="C54" s="146">
        <v>5</v>
      </c>
      <c r="D54" s="146">
        <v>9</v>
      </c>
      <c r="E54" s="146">
        <v>8</v>
      </c>
      <c r="F54" s="2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t="s" s="144">
        <v>319</v>
      </c>
      <c r="B55" t="s" s="145">
        <v>320</v>
      </c>
      <c r="C55" s="146">
        <v>5</v>
      </c>
      <c r="D55" s="146">
        <v>8</v>
      </c>
      <c r="E55" s="146">
        <v>8</v>
      </c>
      <c r="F55" s="2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t="s" s="144">
        <v>321</v>
      </c>
      <c r="B56" t="s" s="145">
        <v>322</v>
      </c>
      <c r="C56" s="146">
        <v>6</v>
      </c>
      <c r="D56" s="146">
        <v>11</v>
      </c>
      <c r="E56" s="146">
        <v>8</v>
      </c>
      <c r="F56" s="2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t="s" s="144">
        <v>323</v>
      </c>
      <c r="B57" t="s" s="145">
        <v>324</v>
      </c>
      <c r="C57" s="146">
        <v>5</v>
      </c>
      <c r="D57" s="146">
        <v>8</v>
      </c>
      <c r="E57" s="146">
        <v>8</v>
      </c>
      <c r="F57" s="2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t="s" s="144">
        <v>325</v>
      </c>
      <c r="B58" t="s" s="145">
        <v>326</v>
      </c>
      <c r="C58" s="146">
        <v>8</v>
      </c>
      <c r="D58" s="146">
        <v>3</v>
      </c>
      <c r="E58" s="146">
        <v>8</v>
      </c>
      <c r="F58" s="2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t="s" s="144">
        <v>327</v>
      </c>
      <c r="B59" t="s" s="145">
        <v>328</v>
      </c>
      <c r="C59" s="146">
        <v>6</v>
      </c>
      <c r="D59" s="146">
        <v>11</v>
      </c>
      <c r="E59" s="146">
        <v>8</v>
      </c>
      <c r="F59" s="2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t="s" s="144">
        <v>329</v>
      </c>
      <c r="B60" t="s" s="145">
        <v>330</v>
      </c>
      <c r="C60" s="146">
        <v>6</v>
      </c>
      <c r="D60" s="146">
        <v>11</v>
      </c>
      <c r="E60" s="146">
        <v>8</v>
      </c>
      <c r="F60" s="2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t="s" s="144">
        <v>331</v>
      </c>
      <c r="B61" t="s" s="145">
        <v>332</v>
      </c>
      <c r="C61" s="146">
        <v>4</v>
      </c>
      <c r="D61" s="146">
        <v>7</v>
      </c>
      <c r="E61" s="146">
        <v>8</v>
      </c>
      <c r="F61" s="2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t="s" s="144">
        <v>333</v>
      </c>
      <c r="B62" t="s" s="145">
        <v>334</v>
      </c>
      <c r="C62" s="146">
        <v>7</v>
      </c>
      <c r="D62" s="146">
        <v>3</v>
      </c>
      <c r="E62" s="146">
        <v>8</v>
      </c>
      <c r="F62" s="2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t="s" s="144">
        <v>335</v>
      </c>
      <c r="B63" t="s" s="145">
        <v>336</v>
      </c>
      <c r="C63" s="146">
        <v>9</v>
      </c>
      <c r="D63" s="146">
        <v>4</v>
      </c>
      <c r="E63" s="146">
        <v>4</v>
      </c>
      <c r="F63" s="2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t="s" s="144">
        <v>337</v>
      </c>
      <c r="B64" t="s" s="145">
        <v>338</v>
      </c>
      <c r="C64" s="146">
        <v>5</v>
      </c>
      <c r="D64" s="146">
        <v>9</v>
      </c>
      <c r="E64" s="146">
        <v>8</v>
      </c>
      <c r="F64" s="2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t="s" s="144">
        <v>339</v>
      </c>
      <c r="B65" t="s" s="145">
        <v>340</v>
      </c>
      <c r="C65" s="146">
        <v>6</v>
      </c>
      <c r="D65" s="146">
        <v>11</v>
      </c>
      <c r="E65" s="146">
        <v>8</v>
      </c>
      <c r="F65" s="2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t="s" s="144">
        <v>341</v>
      </c>
      <c r="B66" t="s" s="145">
        <v>342</v>
      </c>
      <c r="C66" s="146">
        <v>6</v>
      </c>
      <c r="D66" s="146">
        <v>11</v>
      </c>
      <c r="E66" s="146">
        <v>2</v>
      </c>
      <c r="F66" s="2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t="s" s="144">
        <v>343</v>
      </c>
      <c r="B67" t="s" s="145">
        <v>344</v>
      </c>
      <c r="C67" s="146">
        <v>6</v>
      </c>
      <c r="D67" s="146">
        <v>10</v>
      </c>
      <c r="E67" s="146">
        <v>2</v>
      </c>
      <c r="F67" s="2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t="s" s="144">
        <v>345</v>
      </c>
      <c r="B68" t="s" s="145">
        <v>346</v>
      </c>
      <c r="C68" s="146">
        <v>5</v>
      </c>
      <c r="D68" s="146">
        <v>8</v>
      </c>
      <c r="E68" s="146">
        <v>8</v>
      </c>
      <c r="F68" s="2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t="s" s="144">
        <v>347</v>
      </c>
      <c r="B69" t="s" s="145">
        <v>348</v>
      </c>
      <c r="C69" s="146">
        <v>6</v>
      </c>
      <c r="D69" s="146">
        <v>11</v>
      </c>
      <c r="E69" s="146">
        <v>8</v>
      </c>
      <c r="F69" s="2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t="s" s="144">
        <v>349</v>
      </c>
      <c r="B70" t="s" s="145">
        <v>350</v>
      </c>
      <c r="C70" s="146">
        <v>5</v>
      </c>
      <c r="D70" s="146">
        <v>8</v>
      </c>
      <c r="E70" s="146">
        <v>8</v>
      </c>
      <c r="F70" s="2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t="s" s="144">
        <v>351</v>
      </c>
      <c r="B71" t="s" s="145">
        <v>352</v>
      </c>
      <c r="C71" s="146">
        <v>5</v>
      </c>
      <c r="D71" s="146">
        <v>9</v>
      </c>
      <c r="E71" s="146">
        <v>8</v>
      </c>
      <c r="F71" s="2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t="s" s="144">
        <v>353</v>
      </c>
      <c r="B72" t="s" s="145">
        <v>354</v>
      </c>
      <c r="C72" s="146">
        <v>9</v>
      </c>
      <c r="D72" s="146">
        <v>3</v>
      </c>
      <c r="E72" s="146">
        <v>8</v>
      </c>
      <c r="F72" s="2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t="s" s="144">
        <v>355</v>
      </c>
      <c r="B73" t="s" s="145">
        <v>356</v>
      </c>
      <c r="C73" s="146">
        <v>5</v>
      </c>
      <c r="D73" s="146">
        <v>8</v>
      </c>
      <c r="E73" s="146">
        <v>8</v>
      </c>
      <c r="F73" s="2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t="s" s="144">
        <v>357</v>
      </c>
      <c r="B74" t="s" s="145">
        <v>358</v>
      </c>
      <c r="C74" s="146">
        <v>5</v>
      </c>
      <c r="D74" s="146">
        <v>9</v>
      </c>
      <c r="E74" s="146">
        <v>8</v>
      </c>
      <c r="F74" s="2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t="s" s="144">
        <v>359</v>
      </c>
      <c r="B75" t="s" s="145">
        <v>360</v>
      </c>
      <c r="C75" s="146">
        <v>6</v>
      </c>
      <c r="D75" t="s" s="145">
        <v>246</v>
      </c>
      <c r="E75" t="s" s="145">
        <v>246</v>
      </c>
      <c r="F75" s="2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t="s" s="144">
        <v>361</v>
      </c>
      <c r="B76" t="s" s="145">
        <v>362</v>
      </c>
      <c r="C76" s="146">
        <v>9</v>
      </c>
      <c r="D76" s="146">
        <v>5</v>
      </c>
      <c r="E76" s="146">
        <v>8</v>
      </c>
      <c r="F76" s="2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t="s" s="144">
        <v>363</v>
      </c>
      <c r="B77" t="s" s="145">
        <v>364</v>
      </c>
      <c r="C77" s="146">
        <v>4</v>
      </c>
      <c r="D77" s="146">
        <v>6</v>
      </c>
      <c r="E77" s="146">
        <v>8</v>
      </c>
      <c r="F77" s="2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t="s" s="144">
        <v>365</v>
      </c>
      <c r="B78" t="s" s="145">
        <v>366</v>
      </c>
      <c r="C78" s="146">
        <v>9</v>
      </c>
      <c r="D78" s="146">
        <v>4</v>
      </c>
      <c r="E78" s="146">
        <v>4</v>
      </c>
      <c r="F78" s="2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t="s" s="144">
        <v>367</v>
      </c>
      <c r="B79" t="s" s="145">
        <v>368</v>
      </c>
      <c r="C79" s="146">
        <v>15</v>
      </c>
      <c r="D79" s="146">
        <v>15</v>
      </c>
      <c r="E79" s="146">
        <v>4</v>
      </c>
      <c r="F79" s="2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144">
        <v>369</v>
      </c>
      <c r="B80" t="s" s="145">
        <v>370</v>
      </c>
      <c r="C80" s="146">
        <v>15</v>
      </c>
      <c r="D80" s="146">
        <v>11</v>
      </c>
      <c r="E80" s="146">
        <v>8</v>
      </c>
      <c r="F80" s="2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144">
        <v>371</v>
      </c>
      <c r="B81" t="s" s="145">
        <v>372</v>
      </c>
      <c r="C81" s="146">
        <v>4</v>
      </c>
      <c r="D81" s="146">
        <v>7</v>
      </c>
      <c r="E81" s="146">
        <v>8</v>
      </c>
      <c r="F81" s="2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144">
        <v>373</v>
      </c>
      <c r="B82" t="s" s="145">
        <v>374</v>
      </c>
      <c r="C82" s="146">
        <v>5</v>
      </c>
      <c r="D82" s="146">
        <v>8</v>
      </c>
      <c r="E82" s="146">
        <v>8</v>
      </c>
      <c r="F82" s="2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144">
        <v>375</v>
      </c>
      <c r="B83" t="s" s="145">
        <v>376</v>
      </c>
      <c r="C83" s="146">
        <v>5</v>
      </c>
      <c r="D83" s="146">
        <v>8</v>
      </c>
      <c r="E83" s="146">
        <v>8</v>
      </c>
      <c r="F83" s="2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144">
        <v>377</v>
      </c>
      <c r="B84" t="s" s="145">
        <v>378</v>
      </c>
      <c r="C84" s="146">
        <v>3</v>
      </c>
      <c r="D84" s="146">
        <v>3</v>
      </c>
      <c r="E84" s="146">
        <v>8</v>
      </c>
      <c r="F84" s="2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144">
        <v>379</v>
      </c>
      <c r="B85" t="s" s="145">
        <v>380</v>
      </c>
      <c r="C85" s="146">
        <v>16</v>
      </c>
      <c r="D85" s="146">
        <v>16</v>
      </c>
      <c r="E85" s="146">
        <v>4</v>
      </c>
      <c r="F85" s="2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144">
        <v>381</v>
      </c>
      <c r="B86" t="s" s="145">
        <v>382</v>
      </c>
      <c r="C86" s="146">
        <v>5</v>
      </c>
      <c r="D86" s="146">
        <v>9</v>
      </c>
      <c r="E86" s="146">
        <v>8</v>
      </c>
      <c r="F86" s="2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144">
        <v>383</v>
      </c>
      <c r="B87" t="s" s="145">
        <v>384</v>
      </c>
      <c r="C87" s="146">
        <v>7</v>
      </c>
      <c r="D87" s="146">
        <v>4</v>
      </c>
      <c r="E87" s="146">
        <v>8</v>
      </c>
      <c r="F87" s="2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144">
        <v>385</v>
      </c>
      <c r="B88" t="s" s="145">
        <v>386</v>
      </c>
      <c r="C88" s="146">
        <v>8</v>
      </c>
      <c r="D88" s="146">
        <v>4</v>
      </c>
      <c r="E88" s="146">
        <v>8</v>
      </c>
      <c r="F88" s="2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144">
        <v>387</v>
      </c>
      <c r="B89" t="s" s="145">
        <v>388</v>
      </c>
      <c r="C89" s="146">
        <v>9</v>
      </c>
      <c r="D89" s="146">
        <v>5</v>
      </c>
      <c r="E89" s="146">
        <v>8</v>
      </c>
      <c r="F89" s="2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144">
        <v>389</v>
      </c>
      <c r="B90" t="s" s="145">
        <v>390</v>
      </c>
      <c r="C90" s="146">
        <v>6</v>
      </c>
      <c r="D90" s="146">
        <v>10</v>
      </c>
      <c r="E90" s="146">
        <v>8</v>
      </c>
      <c r="F90" s="2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144">
        <v>391</v>
      </c>
      <c r="B91" t="s" s="145">
        <v>392</v>
      </c>
      <c r="C91" s="146">
        <v>15</v>
      </c>
      <c r="D91" s="146">
        <v>11</v>
      </c>
      <c r="E91" s="146">
        <v>8</v>
      </c>
      <c r="F91" s="2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144">
        <v>393</v>
      </c>
      <c r="B92" t="s" s="145">
        <v>394</v>
      </c>
      <c r="C92" s="146">
        <v>6</v>
      </c>
      <c r="D92" s="146">
        <v>10</v>
      </c>
      <c r="E92" s="146">
        <v>8</v>
      </c>
      <c r="F92" s="2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144">
        <v>395</v>
      </c>
      <c r="B93" t="s" s="145">
        <v>396</v>
      </c>
      <c r="C93" s="146">
        <v>5</v>
      </c>
      <c r="D93" s="146">
        <v>8</v>
      </c>
      <c r="E93" s="146">
        <v>8</v>
      </c>
      <c r="F93" s="2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144">
        <v>397</v>
      </c>
      <c r="B94" t="s" s="145">
        <v>398</v>
      </c>
      <c r="C94" s="146">
        <v>5</v>
      </c>
      <c r="D94" s="146">
        <v>9</v>
      </c>
      <c r="E94" s="146">
        <v>8</v>
      </c>
      <c r="F94" s="2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144">
        <v>399</v>
      </c>
      <c r="B95" t="s" s="145">
        <v>400</v>
      </c>
      <c r="C95" s="146">
        <v>6</v>
      </c>
      <c r="D95" s="146">
        <v>11</v>
      </c>
      <c r="E95" s="146">
        <v>8</v>
      </c>
      <c r="F95" s="2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144">
        <v>401</v>
      </c>
      <c r="B96" t="s" s="145">
        <v>402</v>
      </c>
      <c r="C96" s="146">
        <v>6</v>
      </c>
      <c r="D96" s="146">
        <v>10</v>
      </c>
      <c r="E96" s="146">
        <v>8</v>
      </c>
      <c r="F96" s="2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144">
        <v>403</v>
      </c>
      <c r="B97" t="s" s="145">
        <v>404</v>
      </c>
      <c r="C97" s="146">
        <v>6</v>
      </c>
      <c r="D97" s="146">
        <v>11</v>
      </c>
      <c r="E97" s="146">
        <v>8</v>
      </c>
      <c r="F97" s="2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144">
        <v>405</v>
      </c>
      <c r="B98" t="s" s="145">
        <v>406</v>
      </c>
      <c r="C98" s="146">
        <v>18</v>
      </c>
      <c r="D98" s="146">
        <v>18</v>
      </c>
      <c r="E98" s="146">
        <v>3</v>
      </c>
      <c r="F98" s="2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144">
        <v>407</v>
      </c>
      <c r="B99" t="s" s="145">
        <v>408</v>
      </c>
      <c r="C99" s="146">
        <v>7</v>
      </c>
      <c r="D99" s="146">
        <v>3</v>
      </c>
      <c r="E99" s="146">
        <v>8</v>
      </c>
      <c r="F99" s="2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144">
        <v>409</v>
      </c>
      <c r="B100" t="s" s="145">
        <v>410</v>
      </c>
      <c r="C100" s="146">
        <v>7</v>
      </c>
      <c r="D100" s="146">
        <v>5</v>
      </c>
      <c r="E100" s="146">
        <v>8</v>
      </c>
      <c r="F100" s="2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144">
        <v>411</v>
      </c>
      <c r="B101" t="s" s="145">
        <v>412</v>
      </c>
      <c r="C101" s="146">
        <v>10</v>
      </c>
      <c r="D101" s="146">
        <v>6</v>
      </c>
      <c r="E101" s="146">
        <v>3</v>
      </c>
      <c r="F101" s="2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144">
        <v>413</v>
      </c>
      <c r="B102" t="s" s="145">
        <v>414</v>
      </c>
      <c r="C102" s="146">
        <v>4</v>
      </c>
      <c r="D102" s="146">
        <v>6</v>
      </c>
      <c r="E102" s="146">
        <v>3</v>
      </c>
      <c r="F102" s="2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144">
        <v>415</v>
      </c>
      <c r="B103" t="s" s="145">
        <v>416</v>
      </c>
      <c r="C103" s="146">
        <v>4</v>
      </c>
      <c r="D103" s="146">
        <v>7</v>
      </c>
      <c r="E103" s="146">
        <v>8</v>
      </c>
      <c r="F103" s="2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144">
        <v>417</v>
      </c>
      <c r="B104" t="s" s="145">
        <v>418</v>
      </c>
      <c r="C104" s="146">
        <v>4</v>
      </c>
      <c r="D104" s="146">
        <v>6</v>
      </c>
      <c r="E104" s="146">
        <v>8</v>
      </c>
      <c r="F104" s="2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144">
        <v>419</v>
      </c>
      <c r="B105" t="s" s="145">
        <v>420</v>
      </c>
      <c r="C105" s="146">
        <v>9</v>
      </c>
      <c r="D105" s="146">
        <v>4</v>
      </c>
      <c r="E105" s="146">
        <v>4</v>
      </c>
      <c r="F105" s="2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144">
        <v>421</v>
      </c>
      <c r="B106" t="s" s="145">
        <v>422</v>
      </c>
      <c r="C106" s="146">
        <v>8</v>
      </c>
      <c r="D106" s="146">
        <v>4</v>
      </c>
      <c r="E106" s="146">
        <v>4</v>
      </c>
      <c r="F106" s="2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144">
        <v>423</v>
      </c>
      <c r="B107" t="s" s="145">
        <v>424</v>
      </c>
      <c r="C107" s="146">
        <v>9</v>
      </c>
      <c r="D107" s="146">
        <v>4</v>
      </c>
      <c r="E107" s="146">
        <v>4</v>
      </c>
      <c r="F107" s="2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144">
        <v>425</v>
      </c>
      <c r="B108" t="s" s="145">
        <v>426</v>
      </c>
      <c r="C108" s="146">
        <v>6</v>
      </c>
      <c r="D108" s="146">
        <v>11</v>
      </c>
      <c r="E108" s="146">
        <v>8</v>
      </c>
      <c r="F108" s="2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144">
        <v>427</v>
      </c>
      <c r="B109" t="s" s="145">
        <v>428</v>
      </c>
      <c r="C109" s="146">
        <v>17</v>
      </c>
      <c r="D109" s="146">
        <v>17</v>
      </c>
      <c r="E109" s="146">
        <v>3</v>
      </c>
      <c r="F109" s="2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144">
        <v>429</v>
      </c>
      <c r="B110" t="s" s="145">
        <v>430</v>
      </c>
      <c r="C110" s="146">
        <v>4</v>
      </c>
      <c r="D110" s="146">
        <v>7</v>
      </c>
      <c r="E110" s="146">
        <v>8</v>
      </c>
      <c r="F110" s="2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144">
        <v>431</v>
      </c>
      <c r="B111" t="s" s="145">
        <v>432</v>
      </c>
      <c r="C111" s="146">
        <v>4</v>
      </c>
      <c r="D111" s="146">
        <v>7</v>
      </c>
      <c r="E111" s="146">
        <v>8</v>
      </c>
      <c r="F111" s="2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144">
        <v>433</v>
      </c>
      <c r="B112" t="s" s="145">
        <v>434</v>
      </c>
      <c r="C112" s="146">
        <v>5</v>
      </c>
      <c r="D112" s="146">
        <v>9</v>
      </c>
      <c r="E112" s="146">
        <v>8</v>
      </c>
      <c r="F112" s="2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144">
        <v>435</v>
      </c>
      <c r="B113" t="s" s="145">
        <v>436</v>
      </c>
      <c r="C113" s="146">
        <v>4</v>
      </c>
      <c r="D113" s="146">
        <v>6</v>
      </c>
      <c r="E113" s="146">
        <v>8</v>
      </c>
      <c r="F113" s="2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144">
        <v>437</v>
      </c>
      <c r="B114" t="s" s="145">
        <v>438</v>
      </c>
      <c r="C114" s="146">
        <v>3</v>
      </c>
      <c r="D114" s="146">
        <v>3</v>
      </c>
      <c r="E114" s="146">
        <v>8</v>
      </c>
      <c r="F114" s="2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144">
        <v>439</v>
      </c>
      <c r="B115" t="s" s="145">
        <v>440</v>
      </c>
      <c r="C115" s="146">
        <v>4</v>
      </c>
      <c r="D115" s="146">
        <v>6</v>
      </c>
      <c r="E115" s="146">
        <v>8</v>
      </c>
      <c r="F115" s="2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144">
        <v>441</v>
      </c>
      <c r="B116" t="s" s="145">
        <v>442</v>
      </c>
      <c r="C116" s="146">
        <v>4</v>
      </c>
      <c r="D116" s="146">
        <v>7</v>
      </c>
      <c r="E116" s="146">
        <v>8</v>
      </c>
      <c r="F116" s="2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144">
        <v>443</v>
      </c>
      <c r="B117" t="s" s="145">
        <v>444</v>
      </c>
      <c r="C117" s="146">
        <v>4</v>
      </c>
      <c r="D117" s="146">
        <v>6</v>
      </c>
      <c r="E117" s="146">
        <v>8</v>
      </c>
      <c r="F117" s="2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t="s" s="144">
        <v>445</v>
      </c>
      <c r="B118" t="s" s="145">
        <v>446</v>
      </c>
      <c r="C118" s="146">
        <v>3</v>
      </c>
      <c r="D118" s="146">
        <v>3</v>
      </c>
      <c r="E118" s="146">
        <v>8</v>
      </c>
      <c r="F118" s="2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t="s" s="144">
        <v>447</v>
      </c>
      <c r="B119" t="s" s="145">
        <v>448</v>
      </c>
      <c r="C119" s="146">
        <v>4</v>
      </c>
      <c r="D119" s="146">
        <v>6</v>
      </c>
      <c r="E119" s="146">
        <v>8</v>
      </c>
      <c r="F119" s="2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t="s" s="144">
        <v>449</v>
      </c>
      <c r="B120" t="s" s="145">
        <v>450</v>
      </c>
      <c r="C120" s="146">
        <v>5</v>
      </c>
      <c r="D120" s="146">
        <v>9</v>
      </c>
      <c r="E120" s="146">
        <v>8</v>
      </c>
      <c r="F120" s="2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t="s" s="144">
        <v>451</v>
      </c>
      <c r="B121" t="s" s="145">
        <v>452</v>
      </c>
      <c r="C121" s="146">
        <v>5</v>
      </c>
      <c r="D121" s="146">
        <v>9</v>
      </c>
      <c r="E121" s="146">
        <v>8</v>
      </c>
      <c r="F121" s="2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t="s" s="144">
        <v>453</v>
      </c>
      <c r="B122" t="s" s="145">
        <v>454</v>
      </c>
      <c r="C122" s="146">
        <v>5</v>
      </c>
      <c r="D122" s="146">
        <v>9</v>
      </c>
      <c r="E122" s="146">
        <v>8</v>
      </c>
      <c r="F122" s="2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t="s" s="144">
        <v>455</v>
      </c>
      <c r="B123" t="s" s="145">
        <v>456</v>
      </c>
      <c r="C123" s="146">
        <v>7</v>
      </c>
      <c r="D123" s="146">
        <v>4</v>
      </c>
      <c r="E123" s="146">
        <v>8</v>
      </c>
      <c r="F123" s="2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t="s" s="144">
        <v>457</v>
      </c>
      <c r="B124" t="s" s="145">
        <v>458</v>
      </c>
      <c r="C124" s="146">
        <v>7</v>
      </c>
      <c r="D124" s="146">
        <v>3</v>
      </c>
      <c r="E124" s="146">
        <v>8</v>
      </c>
      <c r="F124" s="2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t="s" s="144">
        <v>459</v>
      </c>
      <c r="B125" t="s" s="145">
        <v>460</v>
      </c>
      <c r="C125" s="146">
        <v>8</v>
      </c>
      <c r="D125" s="146">
        <v>4</v>
      </c>
      <c r="E125" s="146">
        <v>4</v>
      </c>
      <c r="F125" s="2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t="s" s="144">
        <v>461</v>
      </c>
      <c r="B126" t="s" s="145">
        <v>462</v>
      </c>
      <c r="C126" s="146">
        <v>4</v>
      </c>
      <c r="D126" s="146">
        <v>6</v>
      </c>
      <c r="E126" s="146">
        <v>8</v>
      </c>
      <c r="F126" s="2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t="s" s="144">
        <v>463</v>
      </c>
      <c r="B127" t="s" s="145">
        <v>464</v>
      </c>
      <c r="C127" s="146">
        <v>5</v>
      </c>
      <c r="D127" s="146">
        <v>9</v>
      </c>
      <c r="E127" s="146">
        <v>8</v>
      </c>
      <c r="F127" s="2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t="s" s="144">
        <v>465</v>
      </c>
      <c r="B128" t="s" s="145">
        <v>466</v>
      </c>
      <c r="C128" s="146">
        <v>5</v>
      </c>
      <c r="D128" s="146">
        <v>9</v>
      </c>
      <c r="E128" s="146">
        <v>8</v>
      </c>
      <c r="F128" s="2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t="s" s="144">
        <v>467</v>
      </c>
      <c r="B129" t="s" s="145">
        <v>468</v>
      </c>
      <c r="C129" s="146">
        <v>10</v>
      </c>
      <c r="D129" s="146">
        <v>7</v>
      </c>
      <c r="E129" s="146">
        <v>8</v>
      </c>
      <c r="F129" s="2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t="s" s="144">
        <v>469</v>
      </c>
      <c r="B130" t="s" s="145">
        <v>470</v>
      </c>
      <c r="C130" s="146">
        <v>4</v>
      </c>
      <c r="D130" s="146">
        <v>6</v>
      </c>
      <c r="E130" s="146">
        <v>8</v>
      </c>
      <c r="F130" s="2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t="s" s="144">
        <v>471</v>
      </c>
      <c r="B131" t="s" s="145">
        <v>472</v>
      </c>
      <c r="C131" s="146">
        <v>5</v>
      </c>
      <c r="D131" s="146">
        <v>8</v>
      </c>
      <c r="E131" s="146">
        <v>8</v>
      </c>
      <c r="F131" s="2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t="s" s="144">
        <v>473</v>
      </c>
      <c r="B132" t="s" s="145">
        <v>474</v>
      </c>
      <c r="C132" s="146">
        <v>3</v>
      </c>
      <c r="D132" s="146">
        <v>5</v>
      </c>
      <c r="E132" s="146">
        <v>8</v>
      </c>
      <c r="F132" s="2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t="s" s="144">
        <v>475</v>
      </c>
      <c r="B133" t="s" s="145">
        <v>476</v>
      </c>
      <c r="C133" s="146">
        <v>15</v>
      </c>
      <c r="D133" s="146">
        <v>11</v>
      </c>
      <c r="E133" s="146">
        <v>8</v>
      </c>
      <c r="F133" s="2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t="s" s="144">
        <v>477</v>
      </c>
      <c r="B134" t="s" s="145">
        <v>478</v>
      </c>
      <c r="C134" s="146">
        <v>5</v>
      </c>
      <c r="D134" s="146">
        <v>8</v>
      </c>
      <c r="E134" s="146">
        <v>8</v>
      </c>
      <c r="F134" s="2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t="s" s="144">
        <v>479</v>
      </c>
      <c r="B135" t="s" s="145">
        <v>480</v>
      </c>
      <c r="C135" s="146">
        <v>5</v>
      </c>
      <c r="D135" s="146">
        <v>8</v>
      </c>
      <c r="E135" s="146">
        <v>8</v>
      </c>
      <c r="F135" s="2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t="s" s="144">
        <v>481</v>
      </c>
      <c r="B136" t="s" s="145">
        <v>482</v>
      </c>
      <c r="C136" s="146">
        <v>2</v>
      </c>
      <c r="D136" s="146">
        <v>2</v>
      </c>
      <c r="E136" s="146">
        <v>2</v>
      </c>
      <c r="F136" s="2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t="s" s="144">
        <v>483</v>
      </c>
      <c r="B137" t="s" s="145">
        <v>484</v>
      </c>
      <c r="C137" s="146">
        <v>3</v>
      </c>
      <c r="D137" s="146">
        <v>3</v>
      </c>
      <c r="E137" s="146">
        <v>8</v>
      </c>
      <c r="F137" s="2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t="s" s="144">
        <v>485</v>
      </c>
      <c r="B138" t="s" s="145">
        <v>486</v>
      </c>
      <c r="C138" s="146">
        <v>4</v>
      </c>
      <c r="D138" s="146">
        <v>7</v>
      </c>
      <c r="E138" s="146">
        <v>8</v>
      </c>
      <c r="F138" s="2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t="s" s="144">
        <v>487</v>
      </c>
      <c r="B139" t="s" s="145">
        <v>488</v>
      </c>
      <c r="C139" s="146">
        <v>3</v>
      </c>
      <c r="D139" s="146">
        <v>3</v>
      </c>
      <c r="E139" s="146">
        <v>8</v>
      </c>
      <c r="F139" s="2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t="s" s="144">
        <v>489</v>
      </c>
      <c r="B140" t="s" s="145">
        <v>490</v>
      </c>
      <c r="C140" s="146">
        <v>6</v>
      </c>
      <c r="D140" s="146">
        <v>10</v>
      </c>
      <c r="E140" s="146">
        <v>8</v>
      </c>
      <c r="F140" s="2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t="s" s="144">
        <v>491</v>
      </c>
      <c r="B141" t="s" s="145">
        <v>492</v>
      </c>
      <c r="C141" s="146">
        <v>5</v>
      </c>
      <c r="D141" s="146">
        <v>9</v>
      </c>
      <c r="E141" s="146">
        <v>8</v>
      </c>
      <c r="F141" s="2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t="s" s="144">
        <v>493</v>
      </c>
      <c r="B142" t="s" s="145">
        <v>494</v>
      </c>
      <c r="C142" s="146">
        <v>5</v>
      </c>
      <c r="D142" s="146">
        <v>9</v>
      </c>
      <c r="E142" s="146">
        <v>8</v>
      </c>
      <c r="F142" s="2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t="s" s="144">
        <v>495</v>
      </c>
      <c r="B143" t="s" s="145">
        <v>496</v>
      </c>
      <c r="C143" s="146">
        <v>5</v>
      </c>
      <c r="D143" s="146">
        <v>8</v>
      </c>
      <c r="E143" s="146">
        <v>8</v>
      </c>
      <c r="F143" s="2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t="s" s="144">
        <v>497</v>
      </c>
      <c r="B144" t="s" s="145">
        <v>498</v>
      </c>
      <c r="C144" s="146">
        <v>4</v>
      </c>
      <c r="D144" s="146">
        <v>6</v>
      </c>
      <c r="E144" s="146">
        <v>8</v>
      </c>
      <c r="F144" s="2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t="s" s="144">
        <v>499</v>
      </c>
      <c r="B145" t="s" s="145">
        <v>500</v>
      </c>
      <c r="C145" s="146">
        <v>4</v>
      </c>
      <c r="D145" s="146">
        <v>6</v>
      </c>
      <c r="E145" s="146">
        <v>8</v>
      </c>
      <c r="F145" s="2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t="s" s="144">
        <v>501</v>
      </c>
      <c r="B146" t="s" s="145">
        <v>502</v>
      </c>
      <c r="C146" s="146">
        <v>9</v>
      </c>
      <c r="D146" s="146">
        <v>4</v>
      </c>
      <c r="E146" s="146">
        <v>4</v>
      </c>
      <c r="F146" s="2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t="s" s="144">
        <v>503</v>
      </c>
      <c r="B147" t="s" s="145">
        <v>504</v>
      </c>
      <c r="C147" s="146">
        <v>4</v>
      </c>
      <c r="D147" s="146">
        <v>7</v>
      </c>
      <c r="E147" s="146">
        <v>8</v>
      </c>
      <c r="F147" s="2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t="s" s="144">
        <v>505</v>
      </c>
      <c r="B148" t="s" s="145">
        <v>506</v>
      </c>
      <c r="C148" s="146">
        <v>12</v>
      </c>
      <c r="D148" s="146">
        <v>12</v>
      </c>
      <c r="E148" s="146">
        <v>6</v>
      </c>
      <c r="F148" s="2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t="s" s="144">
        <v>507</v>
      </c>
      <c r="B149" t="s" s="145">
        <v>508</v>
      </c>
      <c r="C149" s="146">
        <v>6</v>
      </c>
      <c r="D149" s="146">
        <v>10</v>
      </c>
      <c r="E149" s="146">
        <v>8</v>
      </c>
      <c r="F149" s="2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t="s" s="144">
        <v>509</v>
      </c>
      <c r="B150" t="s" s="145">
        <v>510</v>
      </c>
      <c r="C150" s="146">
        <v>5</v>
      </c>
      <c r="D150" s="146">
        <v>9</v>
      </c>
      <c r="E150" s="146">
        <v>8</v>
      </c>
      <c r="F150" s="2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t="s" s="144">
        <v>511</v>
      </c>
      <c r="B151" t="s" s="145">
        <v>512</v>
      </c>
      <c r="C151" s="146">
        <v>5</v>
      </c>
      <c r="D151" s="146">
        <v>9</v>
      </c>
      <c r="E151" s="146">
        <v>8</v>
      </c>
      <c r="F151" s="2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t="s" s="144">
        <v>513</v>
      </c>
      <c r="B152" t="s" s="145">
        <v>514</v>
      </c>
      <c r="C152" s="146">
        <v>4</v>
      </c>
      <c r="D152" t="s" s="145">
        <v>246</v>
      </c>
      <c r="E152" t="s" s="145">
        <v>246</v>
      </c>
      <c r="F152" s="2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t="s" s="144">
        <v>515</v>
      </c>
      <c r="B153" t="s" s="145">
        <v>516</v>
      </c>
      <c r="C153" s="146">
        <v>3</v>
      </c>
      <c r="D153" s="146">
        <v>3</v>
      </c>
      <c r="E153" s="146">
        <v>8</v>
      </c>
      <c r="F153" s="2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t="s" s="144">
        <v>517</v>
      </c>
      <c r="B154" t="s" s="145">
        <v>518</v>
      </c>
      <c r="C154" s="146">
        <v>9</v>
      </c>
      <c r="D154" s="146">
        <v>5</v>
      </c>
      <c r="E154" s="146">
        <v>4</v>
      </c>
      <c r="F154" s="2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t="s" s="144">
        <v>519</v>
      </c>
      <c r="B155" t="s" s="145">
        <v>520</v>
      </c>
      <c r="C155" s="146">
        <v>4</v>
      </c>
      <c r="D155" s="146">
        <v>6</v>
      </c>
      <c r="E155" s="146">
        <v>8</v>
      </c>
      <c r="F155" s="2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t="s" s="144">
        <v>521</v>
      </c>
      <c r="B156" t="s" s="145">
        <v>522</v>
      </c>
      <c r="C156" s="146">
        <v>4</v>
      </c>
      <c r="D156" s="146">
        <v>6</v>
      </c>
      <c r="E156" s="146">
        <v>8</v>
      </c>
      <c r="F156" s="2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t="s" s="144">
        <v>523</v>
      </c>
      <c r="B157" t="s" s="145">
        <v>524</v>
      </c>
      <c r="C157" s="146">
        <v>6</v>
      </c>
      <c r="D157" s="146">
        <v>11</v>
      </c>
      <c r="E157" s="146">
        <v>8</v>
      </c>
      <c r="F157" s="2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t="s" s="144">
        <v>525</v>
      </c>
      <c r="B158" t="s" s="145">
        <v>526</v>
      </c>
      <c r="C158" s="146">
        <v>4</v>
      </c>
      <c r="D158" s="146">
        <v>7</v>
      </c>
      <c r="E158" s="146">
        <v>8</v>
      </c>
      <c r="F158" s="2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t="s" s="144">
        <v>527</v>
      </c>
      <c r="B159" t="s" s="145">
        <v>528</v>
      </c>
      <c r="C159" s="146">
        <v>6</v>
      </c>
      <c r="D159" s="146">
        <v>10</v>
      </c>
      <c r="E159" s="146">
        <v>8</v>
      </c>
      <c r="F159" s="2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t="s" s="144">
        <v>529</v>
      </c>
      <c r="B160" t="s" s="145">
        <v>530</v>
      </c>
      <c r="C160" s="146">
        <v>6</v>
      </c>
      <c r="D160" s="146">
        <v>11</v>
      </c>
      <c r="E160" s="146">
        <v>2</v>
      </c>
      <c r="F160" s="2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t="s" s="144">
        <v>531</v>
      </c>
      <c r="B161" t="s" s="145">
        <v>532</v>
      </c>
      <c r="C161" s="146">
        <v>4</v>
      </c>
      <c r="D161" s="146">
        <v>6</v>
      </c>
      <c r="E161" s="146">
        <v>3</v>
      </c>
      <c r="F161" s="2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t="s" s="144">
        <v>533</v>
      </c>
      <c r="B162" t="s" s="145">
        <v>534</v>
      </c>
      <c r="C162" s="146">
        <v>4</v>
      </c>
      <c r="D162" s="146">
        <v>6</v>
      </c>
      <c r="E162" s="146">
        <v>8</v>
      </c>
      <c r="F162" s="2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t="s" s="144">
        <v>535</v>
      </c>
      <c r="B163" t="s" s="145">
        <v>536</v>
      </c>
      <c r="C163" s="146">
        <v>7</v>
      </c>
      <c r="D163" s="146">
        <v>3</v>
      </c>
      <c r="E163" s="146">
        <v>4</v>
      </c>
      <c r="F163" s="2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t="s" s="144">
        <v>537</v>
      </c>
      <c r="B164" t="s" s="145">
        <v>538</v>
      </c>
      <c r="C164" s="146">
        <v>7</v>
      </c>
      <c r="D164" s="146">
        <v>4</v>
      </c>
      <c r="E164" s="146">
        <v>4</v>
      </c>
      <c r="F164" s="2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t="s" s="144">
        <v>539</v>
      </c>
      <c r="B165" t="s" s="145">
        <v>540</v>
      </c>
      <c r="C165" s="146">
        <v>4</v>
      </c>
      <c r="D165" s="146">
        <v>7</v>
      </c>
      <c r="E165" s="146">
        <v>8</v>
      </c>
      <c r="F165" s="2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t="s" s="144">
        <v>541</v>
      </c>
      <c r="B166" t="s" s="145">
        <v>542</v>
      </c>
      <c r="C166" s="146">
        <v>15</v>
      </c>
      <c r="D166" s="146">
        <v>8</v>
      </c>
      <c r="E166" s="146">
        <v>8</v>
      </c>
      <c r="F166" s="2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t="s" s="144">
        <v>543</v>
      </c>
      <c r="B167" t="s" s="145">
        <v>544</v>
      </c>
      <c r="C167" s="146">
        <v>3</v>
      </c>
      <c r="D167" s="146">
        <v>3</v>
      </c>
      <c r="E167" s="146">
        <v>8</v>
      </c>
      <c r="F167" s="2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t="s" s="144">
        <v>545</v>
      </c>
      <c r="B168" t="s" s="145">
        <v>546</v>
      </c>
      <c r="C168" s="146">
        <v>19</v>
      </c>
      <c r="D168" s="146">
        <v>19</v>
      </c>
      <c r="E168" s="146">
        <v>7</v>
      </c>
      <c r="F168" s="2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t="s" s="144">
        <v>547</v>
      </c>
      <c r="B169" t="s" s="145">
        <v>548</v>
      </c>
      <c r="C169" s="146">
        <v>5</v>
      </c>
      <c r="D169" s="146">
        <v>9</v>
      </c>
      <c r="E169" s="146">
        <v>8</v>
      </c>
      <c r="F169" s="2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t="s" s="144">
        <v>549</v>
      </c>
      <c r="B170" t="s" s="145">
        <v>550</v>
      </c>
      <c r="C170" s="146">
        <v>5</v>
      </c>
      <c r="D170" s="146">
        <v>9</v>
      </c>
      <c r="E170" s="146">
        <v>8</v>
      </c>
      <c r="F170" s="2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t="s" s="144">
        <v>551</v>
      </c>
      <c r="B171" t="s" s="145">
        <v>552</v>
      </c>
      <c r="C171" s="146">
        <v>6</v>
      </c>
      <c r="D171" s="146">
        <v>10</v>
      </c>
      <c r="E171" s="146">
        <v>8</v>
      </c>
      <c r="F171" s="2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t="s" s="144">
        <v>553</v>
      </c>
      <c r="B172" t="s" s="145">
        <v>554</v>
      </c>
      <c r="C172" s="146">
        <v>6</v>
      </c>
      <c r="D172" s="146">
        <v>11</v>
      </c>
      <c r="E172" s="146">
        <v>8</v>
      </c>
      <c r="F172" s="2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t="s" s="144">
        <v>555</v>
      </c>
      <c r="B173" t="s" s="145">
        <v>556</v>
      </c>
      <c r="C173" s="146">
        <v>3</v>
      </c>
      <c r="D173" s="146">
        <v>4</v>
      </c>
      <c r="E173" s="146">
        <v>8</v>
      </c>
      <c r="F173" s="2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t="s" s="144">
        <v>557</v>
      </c>
      <c r="B174" t="s" s="145">
        <v>558</v>
      </c>
      <c r="C174" s="146">
        <v>6</v>
      </c>
      <c r="D174" s="146">
        <v>10</v>
      </c>
      <c r="E174" s="146">
        <v>8</v>
      </c>
      <c r="F174" s="2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t="s" s="144">
        <v>559</v>
      </c>
      <c r="B175" t="s" s="145">
        <v>560</v>
      </c>
      <c r="C175" s="146">
        <v>4</v>
      </c>
      <c r="D175" s="146">
        <v>7</v>
      </c>
      <c r="E175" s="146">
        <v>8</v>
      </c>
      <c r="F175" s="2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t="s" s="144">
        <v>561</v>
      </c>
      <c r="B176" t="s" s="145">
        <v>562</v>
      </c>
      <c r="C176" s="146">
        <v>8</v>
      </c>
      <c r="D176" s="146">
        <v>5</v>
      </c>
      <c r="E176" s="146">
        <v>8</v>
      </c>
      <c r="F176" s="2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t="s" s="144">
        <v>563</v>
      </c>
      <c r="B177" t="s" s="145">
        <v>564</v>
      </c>
      <c r="C177" s="146">
        <v>5</v>
      </c>
      <c r="D177" s="146">
        <v>8</v>
      </c>
      <c r="E177" s="146">
        <v>8</v>
      </c>
      <c r="F177" s="2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t="s" s="144">
        <v>565</v>
      </c>
      <c r="B178" t="s" s="145">
        <v>566</v>
      </c>
      <c r="C178" s="146">
        <v>4</v>
      </c>
      <c r="D178" s="146">
        <v>6</v>
      </c>
      <c r="E178" s="146">
        <v>8</v>
      </c>
      <c r="F178" s="2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t="s" s="144">
        <v>567</v>
      </c>
      <c r="B179" t="s" s="145">
        <v>568</v>
      </c>
      <c r="C179" s="146">
        <v>5</v>
      </c>
      <c r="D179" s="146">
        <v>8</v>
      </c>
      <c r="E179" s="146">
        <v>8</v>
      </c>
      <c r="F179" s="2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t="s" s="144">
        <v>569</v>
      </c>
      <c r="B180" t="s" s="145">
        <v>570</v>
      </c>
      <c r="C180" s="146">
        <v>3</v>
      </c>
      <c r="D180" s="146">
        <v>3</v>
      </c>
      <c r="E180" s="146">
        <v>8</v>
      </c>
      <c r="F180" s="2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t="s" s="144">
        <v>571</v>
      </c>
      <c r="B181" t="s" s="145">
        <v>572</v>
      </c>
      <c r="C181" s="146">
        <v>5</v>
      </c>
      <c r="D181" s="146">
        <v>8</v>
      </c>
      <c r="E181" s="146">
        <v>8</v>
      </c>
      <c r="F181" s="2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t="s" s="144">
        <v>573</v>
      </c>
      <c r="B182" t="s" s="145">
        <v>574</v>
      </c>
      <c r="C182" s="146">
        <v>5</v>
      </c>
      <c r="D182" s="146">
        <v>9</v>
      </c>
      <c r="E182" s="146">
        <v>8</v>
      </c>
      <c r="F182" s="2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t="s" s="144">
        <v>575</v>
      </c>
      <c r="B183" t="s" s="145">
        <v>576</v>
      </c>
      <c r="C183" s="146">
        <v>10</v>
      </c>
      <c r="D183" s="146">
        <v>6</v>
      </c>
      <c r="E183" s="146">
        <v>3</v>
      </c>
      <c r="F183" s="2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t="s" s="144">
        <v>577</v>
      </c>
      <c r="B184" t="s" s="145">
        <v>578</v>
      </c>
      <c r="C184" s="146">
        <v>6</v>
      </c>
      <c r="D184" s="146">
        <v>11</v>
      </c>
      <c r="E184" s="146">
        <v>8</v>
      </c>
      <c r="F184" s="2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t="s" s="144">
        <v>579</v>
      </c>
      <c r="B185" t="s" s="145">
        <v>580</v>
      </c>
      <c r="C185" s="146">
        <v>3</v>
      </c>
      <c r="D185" s="146">
        <v>3</v>
      </c>
      <c r="E185" s="146">
        <v>8</v>
      </c>
      <c r="F185" s="2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t="s" s="144">
        <v>581</v>
      </c>
      <c r="B186" t="s" s="145">
        <v>582</v>
      </c>
      <c r="C186" s="146">
        <v>8</v>
      </c>
      <c r="D186" s="146">
        <v>3</v>
      </c>
      <c r="E186" s="146">
        <v>8</v>
      </c>
      <c r="F186" s="2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t="s" s="144">
        <v>583</v>
      </c>
      <c r="B187" t="s" s="145">
        <v>584</v>
      </c>
      <c r="C187" s="146">
        <v>4</v>
      </c>
      <c r="D187" s="146">
        <v>6</v>
      </c>
      <c r="E187" s="146">
        <v>8</v>
      </c>
      <c r="F187" s="2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t="s" s="144">
        <v>585</v>
      </c>
      <c r="B188" t="s" s="145">
        <v>586</v>
      </c>
      <c r="C188" t="s" s="145">
        <v>246</v>
      </c>
      <c r="D188" t="s" s="145">
        <v>246</v>
      </c>
      <c r="E188" t="s" s="145">
        <v>246</v>
      </c>
      <c r="F188" s="2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t="s" s="144">
        <v>587</v>
      </c>
      <c r="B189" t="s" s="145">
        <v>588</v>
      </c>
      <c r="C189" s="146">
        <v>5</v>
      </c>
      <c r="D189" s="146">
        <v>9</v>
      </c>
      <c r="E189" s="146">
        <v>8</v>
      </c>
      <c r="F189" s="2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t="s" s="144">
        <v>589</v>
      </c>
      <c r="B190" t="s" s="145">
        <v>590</v>
      </c>
      <c r="C190" s="146">
        <v>18</v>
      </c>
      <c r="D190" s="146">
        <v>18</v>
      </c>
      <c r="E190" s="146">
        <v>3</v>
      </c>
      <c r="F190" s="2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t="s" s="144">
        <v>591</v>
      </c>
      <c r="B191" t="s" s="145">
        <v>592</v>
      </c>
      <c r="C191" s="146">
        <v>5</v>
      </c>
      <c r="D191" s="146">
        <v>8</v>
      </c>
      <c r="E191" s="146">
        <v>8</v>
      </c>
      <c r="F191" s="2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t="s" s="144">
        <v>593</v>
      </c>
      <c r="B192" t="s" s="145">
        <v>594</v>
      </c>
      <c r="C192" s="146">
        <v>8</v>
      </c>
      <c r="D192" s="146">
        <v>4</v>
      </c>
      <c r="E192" s="146">
        <v>4</v>
      </c>
      <c r="F192" s="2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t="s" s="144">
        <v>595</v>
      </c>
      <c r="B193" t="s" s="145">
        <v>596</v>
      </c>
      <c r="C193" s="146">
        <v>4</v>
      </c>
      <c r="D193" s="146">
        <v>6</v>
      </c>
      <c r="E193" s="146">
        <v>8</v>
      </c>
      <c r="F193" s="2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t="s" s="144">
        <v>597</v>
      </c>
      <c r="B194" t="s" s="145">
        <v>598</v>
      </c>
      <c r="C194" s="146">
        <v>5</v>
      </c>
      <c r="D194" s="146">
        <v>9</v>
      </c>
      <c r="E194" s="146">
        <v>8</v>
      </c>
      <c r="F194" s="2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t="s" s="144">
        <v>599</v>
      </c>
      <c r="B195" t="s" s="145">
        <v>600</v>
      </c>
      <c r="C195" s="146">
        <v>6</v>
      </c>
      <c r="D195" s="146">
        <v>11</v>
      </c>
      <c r="E195" s="146">
        <v>8</v>
      </c>
      <c r="F195" s="2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t="s" s="144">
        <v>601</v>
      </c>
      <c r="B196" t="s" s="145">
        <v>602</v>
      </c>
      <c r="C196" s="146">
        <v>8</v>
      </c>
      <c r="D196" s="146">
        <v>5</v>
      </c>
      <c r="E196" s="146">
        <v>4</v>
      </c>
      <c r="F196" s="2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t="s" s="144">
        <v>603</v>
      </c>
      <c r="B197" t="s" s="145">
        <v>604</v>
      </c>
      <c r="C197" s="146">
        <v>9</v>
      </c>
      <c r="D197" s="146">
        <v>5</v>
      </c>
      <c r="E197" s="146">
        <v>4</v>
      </c>
      <c r="F197" s="2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t="s" s="144">
        <v>605</v>
      </c>
      <c r="B198" t="s" s="145">
        <v>606</v>
      </c>
      <c r="C198" s="146">
        <v>4</v>
      </c>
      <c r="D198" s="146">
        <v>6</v>
      </c>
      <c r="E198" s="146">
        <v>8</v>
      </c>
      <c r="F198" s="2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t="s" s="144">
        <v>607</v>
      </c>
      <c r="B199" t="s" s="145">
        <v>608</v>
      </c>
      <c r="C199" s="146">
        <v>10</v>
      </c>
      <c r="D199" s="146">
        <v>7</v>
      </c>
      <c r="E199" s="146">
        <v>3</v>
      </c>
      <c r="F199" s="2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t="s" s="144">
        <v>609</v>
      </c>
      <c r="B200" t="s" s="145">
        <v>610</v>
      </c>
      <c r="C200" s="146">
        <v>4</v>
      </c>
      <c r="D200" s="146">
        <v>7</v>
      </c>
      <c r="E200" s="146">
        <v>8</v>
      </c>
      <c r="F200" s="2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t="s" s="144">
        <v>611</v>
      </c>
      <c r="B201" t="s" s="145">
        <v>612</v>
      </c>
      <c r="C201" s="146">
        <v>5</v>
      </c>
      <c r="D201" s="146">
        <v>9</v>
      </c>
      <c r="E201" s="146">
        <v>8</v>
      </c>
      <c r="F201" s="2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t="s" s="144">
        <v>613</v>
      </c>
      <c r="B202" t="s" s="145">
        <v>614</v>
      </c>
      <c r="C202" s="146">
        <v>10</v>
      </c>
      <c r="D202" s="146">
        <v>6</v>
      </c>
      <c r="E202" s="146">
        <v>3</v>
      </c>
      <c r="F202" s="2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t="s" s="144">
        <v>615</v>
      </c>
      <c r="B203" t="s" s="145">
        <v>616</v>
      </c>
      <c r="C203" s="146">
        <v>4</v>
      </c>
      <c r="D203" s="146">
        <v>7</v>
      </c>
      <c r="E203" s="146">
        <v>8</v>
      </c>
      <c r="F203" s="2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t="s" s="144">
        <v>617</v>
      </c>
      <c r="B204" t="s" s="145">
        <v>618</v>
      </c>
      <c r="C204" s="146">
        <v>5</v>
      </c>
      <c r="D204" s="146">
        <v>9</v>
      </c>
      <c r="E204" s="146">
        <v>8</v>
      </c>
      <c r="F204" s="2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t="s" s="144">
        <v>619</v>
      </c>
      <c r="B205" t="s" s="145">
        <v>620</v>
      </c>
      <c r="C205" s="146">
        <v>4</v>
      </c>
      <c r="D205" s="146">
        <v>6</v>
      </c>
      <c r="E205" s="146">
        <v>8</v>
      </c>
      <c r="F205" s="2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t="s" s="144">
        <v>621</v>
      </c>
      <c r="B206" t="s" s="145">
        <v>622</v>
      </c>
      <c r="C206" s="146">
        <v>6</v>
      </c>
      <c r="D206" s="146">
        <v>10</v>
      </c>
      <c r="E206" s="146">
        <v>8</v>
      </c>
      <c r="F206" s="2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t="s" s="144">
        <v>623</v>
      </c>
      <c r="B207" t="s" s="145">
        <v>624</v>
      </c>
      <c r="C207" s="146">
        <v>5</v>
      </c>
      <c r="D207" s="146">
        <v>9</v>
      </c>
      <c r="E207" s="146">
        <v>8</v>
      </c>
      <c r="F207" s="2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t="s" s="144">
        <v>625</v>
      </c>
      <c r="B208" t="s" s="145">
        <v>626</v>
      </c>
      <c r="C208" s="146">
        <v>5</v>
      </c>
      <c r="D208" s="146">
        <v>9</v>
      </c>
      <c r="E208" s="146">
        <v>8</v>
      </c>
      <c r="F208" s="2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t="s" s="144">
        <v>627</v>
      </c>
      <c r="B209" t="s" s="145">
        <v>628</v>
      </c>
      <c r="C209" s="146">
        <v>3</v>
      </c>
      <c r="D209" s="146">
        <v>4</v>
      </c>
      <c r="E209" s="146">
        <v>8</v>
      </c>
      <c r="F209" s="2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t="s" s="144">
        <v>629</v>
      </c>
      <c r="B210" t="s" s="145">
        <v>630</v>
      </c>
      <c r="C210" s="146">
        <v>4</v>
      </c>
      <c r="D210" s="146">
        <v>6</v>
      </c>
      <c r="E210" s="146">
        <v>8</v>
      </c>
      <c r="F210" s="2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t="s" s="144">
        <v>631</v>
      </c>
      <c r="B211" t="s" s="145">
        <v>632</v>
      </c>
      <c r="C211" s="146">
        <v>6</v>
      </c>
      <c r="D211" s="146">
        <v>10</v>
      </c>
      <c r="E211" s="146">
        <v>8</v>
      </c>
      <c r="F211" s="2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t="s" s="144">
        <v>633</v>
      </c>
      <c r="B212" t="s" s="145">
        <v>634</v>
      </c>
      <c r="C212" s="146">
        <v>4</v>
      </c>
      <c r="D212" s="146">
        <v>6</v>
      </c>
      <c r="E212" s="146">
        <v>8</v>
      </c>
      <c r="F212" s="2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t="s" s="144">
        <v>635</v>
      </c>
      <c r="B213" t="s" s="145">
        <v>636</v>
      </c>
      <c r="C213" s="146">
        <v>5</v>
      </c>
      <c r="D213" s="146">
        <v>9</v>
      </c>
      <c r="E213" s="146">
        <v>8</v>
      </c>
      <c r="F213" s="2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t="s" s="144">
        <v>637</v>
      </c>
      <c r="B214" t="s" s="145">
        <v>638</v>
      </c>
      <c r="C214" s="146">
        <v>3</v>
      </c>
      <c r="D214" s="146">
        <v>3</v>
      </c>
      <c r="E214" s="146">
        <v>8</v>
      </c>
      <c r="F214" s="2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t="s" s="144">
        <v>639</v>
      </c>
      <c r="B215" t="s" s="145">
        <v>640</v>
      </c>
      <c r="C215" s="146">
        <v>10</v>
      </c>
      <c r="D215" s="146">
        <v>7</v>
      </c>
      <c r="E215" s="146">
        <v>8</v>
      </c>
      <c r="F215" s="2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t="s" s="144">
        <v>641</v>
      </c>
      <c r="B216" t="s" s="145">
        <v>642</v>
      </c>
      <c r="C216" s="146">
        <v>20</v>
      </c>
      <c r="D216" s="146">
        <v>20</v>
      </c>
      <c r="E216" s="146">
        <v>5</v>
      </c>
      <c r="F216" s="2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t="s" s="144">
        <v>643</v>
      </c>
      <c r="B217" t="s" s="145">
        <v>644</v>
      </c>
      <c r="C217" s="146">
        <v>6</v>
      </c>
      <c r="D217" s="146">
        <v>11</v>
      </c>
      <c r="E217" s="146">
        <v>2</v>
      </c>
      <c r="F217" s="2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t="s" s="144">
        <v>645</v>
      </c>
      <c r="B218" t="s" s="145">
        <v>646</v>
      </c>
      <c r="C218" s="146">
        <v>4</v>
      </c>
      <c r="D218" s="146">
        <v>7</v>
      </c>
      <c r="E218" s="146">
        <v>8</v>
      </c>
      <c r="F218" s="2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t="s" s="144">
        <v>647</v>
      </c>
      <c r="B219" t="s" s="145">
        <v>648</v>
      </c>
      <c r="C219" s="146">
        <v>4</v>
      </c>
      <c r="D219" s="146">
        <v>7</v>
      </c>
      <c r="E219" s="146">
        <v>8</v>
      </c>
      <c r="F219" s="2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t="s" s="144">
        <v>649</v>
      </c>
      <c r="B220" t="s" s="145">
        <v>650</v>
      </c>
      <c r="C220" s="146">
        <v>9</v>
      </c>
      <c r="D220" s="146">
        <v>4</v>
      </c>
      <c r="E220" s="146">
        <v>8</v>
      </c>
      <c r="F220" s="2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t="s" s="144">
        <v>651</v>
      </c>
      <c r="B221" t="s" s="145">
        <v>652</v>
      </c>
      <c r="C221" s="146">
        <v>11</v>
      </c>
      <c r="D221" s="146">
        <v>11</v>
      </c>
      <c r="E221" s="146">
        <v>2</v>
      </c>
      <c r="F221" s="2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t="s" s="144">
        <v>653</v>
      </c>
      <c r="B222" t="s" s="145">
        <v>654</v>
      </c>
      <c r="C222" s="146">
        <v>4</v>
      </c>
      <c r="D222" s="146">
        <v>6</v>
      </c>
      <c r="E222" s="146">
        <v>3</v>
      </c>
      <c r="F222" s="2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t="s" s="144">
        <v>655</v>
      </c>
      <c r="B223" t="s" s="145">
        <v>656</v>
      </c>
      <c r="C223" s="146">
        <v>4</v>
      </c>
      <c r="D223" s="146">
        <v>6</v>
      </c>
      <c r="E223" s="146">
        <v>8</v>
      </c>
      <c r="F223" s="2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t="s" s="144">
        <v>657</v>
      </c>
      <c r="B224" t="s" s="145">
        <v>658</v>
      </c>
      <c r="C224" s="146">
        <v>4</v>
      </c>
      <c r="D224" s="146">
        <v>7</v>
      </c>
      <c r="E224" s="146">
        <v>8</v>
      </c>
      <c r="F224" s="2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t="s" s="144">
        <v>659</v>
      </c>
      <c r="B225" t="s" s="145">
        <v>660</v>
      </c>
      <c r="C225" s="146">
        <v>5</v>
      </c>
      <c r="D225" s="146">
        <v>8</v>
      </c>
      <c r="E225" s="146">
        <v>8</v>
      </c>
      <c r="F225" s="2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t="s" s="144">
        <v>661</v>
      </c>
      <c r="B226" t="s" s="145">
        <v>662</v>
      </c>
      <c r="C226" s="146">
        <v>5</v>
      </c>
      <c r="D226" s="146">
        <v>8</v>
      </c>
      <c r="E226" s="146">
        <v>8</v>
      </c>
      <c r="F226" s="2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47"/>
      <c r="B227" s="91"/>
      <c r="C227" s="91"/>
      <c r="D227" s="91"/>
      <c r="E227" s="14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17"/>
      <c r="C228" s="17"/>
      <c r="D228" s="17"/>
      <c r="E228" s="14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17"/>
      <c r="C229" s="17"/>
      <c r="D229" s="17"/>
      <c r="E229" s="14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17"/>
      <c r="C230" s="17"/>
      <c r="D230" s="17"/>
      <c r="E230" s="14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17"/>
      <c r="C231" s="17"/>
      <c r="D231" s="17"/>
      <c r="E231" s="14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17"/>
      <c r="C232" s="17"/>
      <c r="D232" s="17"/>
      <c r="E232" s="14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17"/>
      <c r="C233" s="17"/>
      <c r="D233" s="17"/>
      <c r="E233" s="14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17"/>
      <c r="C234" s="17"/>
      <c r="D234" s="17"/>
      <c r="E234" s="14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17"/>
      <c r="C235" s="17"/>
      <c r="D235" s="17"/>
      <c r="E235" s="14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17"/>
      <c r="C236" s="17"/>
      <c r="D236" s="17"/>
      <c r="E236" s="14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17"/>
      <c r="C237" s="17"/>
      <c r="D237" s="17"/>
      <c r="E237" s="14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17"/>
      <c r="C238" s="17"/>
      <c r="D238" s="17"/>
      <c r="E238" s="14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17"/>
      <c r="C239" s="17"/>
      <c r="D239" s="17"/>
      <c r="E239" s="14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17"/>
      <c r="C240" s="17"/>
      <c r="D240" s="17"/>
      <c r="E240" s="14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17"/>
      <c r="C241" s="17"/>
      <c r="D241" s="17"/>
      <c r="E241" s="14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17"/>
      <c r="C242" s="17"/>
      <c r="D242" s="17"/>
      <c r="E242" s="14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17"/>
      <c r="C243" s="17"/>
      <c r="D243" s="17"/>
      <c r="E243" s="14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17"/>
      <c r="C244" s="17"/>
      <c r="D244" s="17"/>
      <c r="E244" s="14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17"/>
      <c r="C245" s="17"/>
      <c r="D245" s="17"/>
      <c r="E245" s="14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17"/>
      <c r="C246" s="17"/>
      <c r="D246" s="17"/>
      <c r="E246" s="14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17"/>
      <c r="C247" s="17"/>
      <c r="D247" s="17"/>
      <c r="E247" s="14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17"/>
      <c r="C248" s="17"/>
      <c r="D248" s="17"/>
      <c r="E248" s="14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17"/>
      <c r="C249" s="17"/>
      <c r="D249" s="17"/>
      <c r="E249" s="14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17"/>
      <c r="C250" s="17"/>
      <c r="D250" s="17"/>
      <c r="E250" s="14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17"/>
      <c r="C251" s="17"/>
      <c r="D251" s="17"/>
      <c r="E251" s="14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17"/>
      <c r="C252" s="17"/>
      <c r="D252" s="17"/>
      <c r="E252" s="14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17"/>
      <c r="C253" s="17"/>
      <c r="D253" s="17"/>
      <c r="E253" s="14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17"/>
      <c r="C254" s="17"/>
      <c r="D254" s="17"/>
      <c r="E254" s="14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17"/>
      <c r="C255" s="17"/>
      <c r="D255" s="17"/>
      <c r="E255" s="14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17"/>
      <c r="C256" s="17"/>
      <c r="D256" s="17"/>
      <c r="E256" s="14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17"/>
      <c r="C257" s="17"/>
      <c r="D257" s="17"/>
      <c r="E257" s="14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17"/>
      <c r="C258" s="17"/>
      <c r="D258" s="17"/>
      <c r="E258" s="14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17"/>
      <c r="C259" s="17"/>
      <c r="D259" s="17"/>
      <c r="E259" s="14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17"/>
      <c r="C260" s="17"/>
      <c r="D260" s="17"/>
      <c r="E260" s="14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17"/>
      <c r="C261" s="17"/>
      <c r="D261" s="17"/>
      <c r="E261" s="14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17"/>
      <c r="C262" s="17"/>
      <c r="D262" s="17"/>
      <c r="E262" s="14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17"/>
      <c r="C263" s="17"/>
      <c r="D263" s="17"/>
      <c r="E263" s="14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17"/>
      <c r="C264" s="17"/>
      <c r="D264" s="17"/>
      <c r="E264" s="14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17"/>
      <c r="C265" s="17"/>
      <c r="D265" s="17"/>
      <c r="E265" s="14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17"/>
      <c r="C266" s="17"/>
      <c r="D266" s="17"/>
      <c r="E266" s="14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17"/>
      <c r="C267" s="17"/>
      <c r="D267" s="17"/>
      <c r="E267" s="14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17"/>
      <c r="C268" s="17"/>
      <c r="D268" s="17"/>
      <c r="E268" s="14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17"/>
      <c r="C269" s="17"/>
      <c r="D269" s="17"/>
      <c r="E269" s="14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17"/>
      <c r="C270" s="17"/>
      <c r="D270" s="17"/>
      <c r="E270" s="14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17"/>
      <c r="C271" s="17"/>
      <c r="D271" s="17"/>
      <c r="E271" s="14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17"/>
      <c r="C272" s="17"/>
      <c r="D272" s="17"/>
      <c r="E272" s="14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17"/>
      <c r="C273" s="17"/>
      <c r="D273" s="17"/>
      <c r="E273" s="14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17"/>
      <c r="C274" s="17"/>
      <c r="D274" s="17"/>
      <c r="E274" s="14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17"/>
      <c r="C275" s="17"/>
      <c r="D275" s="17"/>
      <c r="E275" s="14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17"/>
      <c r="C276" s="17"/>
      <c r="D276" s="17"/>
      <c r="E276" s="14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17"/>
      <c r="C277" s="17"/>
      <c r="D277" s="17"/>
      <c r="E277" s="14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17"/>
      <c r="C278" s="17"/>
      <c r="D278" s="17"/>
      <c r="E278" s="14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17"/>
      <c r="C279" s="17"/>
      <c r="D279" s="17"/>
      <c r="E279" s="14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17"/>
      <c r="C280" s="17"/>
      <c r="D280" s="17"/>
      <c r="E280" s="14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17"/>
      <c r="C281" s="17"/>
      <c r="D281" s="17"/>
      <c r="E281" s="14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17"/>
      <c r="C282" s="17"/>
      <c r="D282" s="17"/>
      <c r="E282" s="14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17"/>
      <c r="C283" s="17"/>
      <c r="D283" s="17"/>
      <c r="E283" s="14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17"/>
      <c r="C284" s="17"/>
      <c r="D284" s="17"/>
      <c r="E284" s="14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17"/>
      <c r="C285" s="17"/>
      <c r="D285" s="17"/>
      <c r="E285" s="14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17"/>
      <c r="C286" s="17"/>
      <c r="D286" s="17"/>
      <c r="E286" s="14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17"/>
      <c r="C287" s="17"/>
      <c r="D287" s="17"/>
      <c r="E287" s="14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17"/>
      <c r="C288" s="17"/>
      <c r="D288" s="17"/>
      <c r="E288" s="14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17"/>
      <c r="C289" s="17"/>
      <c r="D289" s="17"/>
      <c r="E289" s="14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17"/>
      <c r="C290" s="17"/>
      <c r="D290" s="17"/>
      <c r="E290" s="14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17"/>
      <c r="C291" s="17"/>
      <c r="D291" s="17"/>
      <c r="E291" s="14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17"/>
      <c r="C292" s="17"/>
      <c r="D292" s="17"/>
      <c r="E292" s="14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17"/>
      <c r="C293" s="17"/>
      <c r="D293" s="17"/>
      <c r="E293" s="14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17"/>
      <c r="C294" s="17"/>
      <c r="D294" s="17"/>
      <c r="E294" s="14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17"/>
      <c r="C295" s="17"/>
      <c r="D295" s="17"/>
      <c r="E295" s="14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17"/>
      <c r="C296" s="17"/>
      <c r="D296" s="17"/>
      <c r="E296" s="14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17"/>
      <c r="C297" s="17"/>
      <c r="D297" s="17"/>
      <c r="E297" s="14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17"/>
      <c r="C298" s="17"/>
      <c r="D298" s="17"/>
      <c r="E298" s="14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17"/>
      <c r="C299" s="17"/>
      <c r="D299" s="17"/>
      <c r="E299" s="14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17"/>
      <c r="C300" s="17"/>
      <c r="D300" s="17"/>
      <c r="E300" s="14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17"/>
      <c r="C301" s="17"/>
      <c r="D301" s="17"/>
      <c r="E301" s="14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17"/>
      <c r="C302" s="17"/>
      <c r="D302" s="17"/>
      <c r="E302" s="14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17"/>
      <c r="C303" s="17"/>
      <c r="D303" s="17"/>
      <c r="E303" s="14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17"/>
      <c r="C304" s="17"/>
      <c r="D304" s="17"/>
      <c r="E304" s="14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17"/>
      <c r="C305" s="17"/>
      <c r="D305" s="17"/>
      <c r="E305" s="14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17"/>
      <c r="C306" s="17"/>
      <c r="D306" s="17"/>
      <c r="E306" s="14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17"/>
      <c r="C307" s="17"/>
      <c r="D307" s="17"/>
      <c r="E307" s="14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17"/>
      <c r="C308" s="17"/>
      <c r="D308" s="17"/>
      <c r="E308" s="14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17"/>
      <c r="C309" s="17"/>
      <c r="D309" s="17"/>
      <c r="E309" s="14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17"/>
      <c r="C310" s="17"/>
      <c r="D310" s="17"/>
      <c r="E310" s="14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17"/>
      <c r="C311" s="17"/>
      <c r="D311" s="17"/>
      <c r="E311" s="14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17"/>
      <c r="C312" s="17"/>
      <c r="D312" s="17"/>
      <c r="E312" s="14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17"/>
      <c r="C313" s="17"/>
      <c r="D313" s="17"/>
      <c r="E313" s="14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17"/>
      <c r="C314" s="17"/>
      <c r="D314" s="17"/>
      <c r="E314" s="14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17"/>
      <c r="C315" s="17"/>
      <c r="D315" s="17"/>
      <c r="E315" s="14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17"/>
      <c r="C316" s="17"/>
      <c r="D316" s="17"/>
      <c r="E316" s="14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17"/>
      <c r="C317" s="17"/>
      <c r="D317" s="17"/>
      <c r="E317" s="14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17"/>
      <c r="C318" s="17"/>
      <c r="D318" s="17"/>
      <c r="E318" s="14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17"/>
      <c r="C319" s="17"/>
      <c r="D319" s="17"/>
      <c r="E319" s="14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17"/>
      <c r="C320" s="17"/>
      <c r="D320" s="17"/>
      <c r="E320" s="14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17"/>
      <c r="C321" s="17"/>
      <c r="D321" s="17"/>
      <c r="E321" s="14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17"/>
      <c r="C322" s="17"/>
      <c r="D322" s="17"/>
      <c r="E322" s="14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17"/>
      <c r="C323" s="17"/>
      <c r="D323" s="17"/>
      <c r="E323" s="14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17"/>
      <c r="C324" s="17"/>
      <c r="D324" s="17"/>
      <c r="E324" s="14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17"/>
      <c r="C325" s="17"/>
      <c r="D325" s="17"/>
      <c r="E325" s="14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17"/>
      <c r="C326" s="17"/>
      <c r="D326" s="17"/>
      <c r="E326" s="14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17"/>
      <c r="C327" s="17"/>
      <c r="D327" s="17"/>
      <c r="E327" s="14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17"/>
      <c r="C328" s="17"/>
      <c r="D328" s="17"/>
      <c r="E328" s="14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17"/>
      <c r="C329" s="17"/>
      <c r="D329" s="17"/>
      <c r="E329" s="14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17"/>
      <c r="C330" s="17"/>
      <c r="D330" s="17"/>
      <c r="E330" s="14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17"/>
      <c r="C331" s="17"/>
      <c r="D331" s="17"/>
      <c r="E331" s="14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17"/>
      <c r="C332" s="17"/>
      <c r="D332" s="17"/>
      <c r="E332" s="14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17"/>
      <c r="C333" s="17"/>
      <c r="D333" s="17"/>
      <c r="E333" s="14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17"/>
      <c r="C334" s="17"/>
      <c r="D334" s="17"/>
      <c r="E334" s="14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17"/>
      <c r="C335" s="17"/>
      <c r="D335" s="17"/>
      <c r="E335" s="14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17"/>
      <c r="C336" s="17"/>
      <c r="D336" s="17"/>
      <c r="E336" s="14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17"/>
      <c r="C337" s="17"/>
      <c r="D337" s="17"/>
      <c r="E337" s="14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17"/>
      <c r="C338" s="17"/>
      <c r="D338" s="17"/>
      <c r="E338" s="14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17"/>
      <c r="C339" s="17"/>
      <c r="D339" s="17"/>
      <c r="E339" s="14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17"/>
      <c r="C340" s="17"/>
      <c r="D340" s="17"/>
      <c r="E340" s="14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17"/>
      <c r="C341" s="17"/>
      <c r="D341" s="17"/>
      <c r="E341" s="14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17"/>
      <c r="C342" s="17"/>
      <c r="D342" s="17"/>
      <c r="E342" s="14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17"/>
      <c r="C343" s="17"/>
      <c r="D343" s="17"/>
      <c r="E343" s="14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17"/>
      <c r="C344" s="17"/>
      <c r="D344" s="17"/>
      <c r="E344" s="14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17"/>
      <c r="C345" s="17"/>
      <c r="D345" s="17"/>
      <c r="E345" s="14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17"/>
      <c r="C346" s="17"/>
      <c r="D346" s="17"/>
      <c r="E346" s="14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17"/>
      <c r="C347" s="17"/>
      <c r="D347" s="17"/>
      <c r="E347" s="14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17"/>
      <c r="C348" s="17"/>
      <c r="D348" s="17"/>
      <c r="E348" s="14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17"/>
      <c r="C349" s="17"/>
      <c r="D349" s="17"/>
      <c r="E349" s="14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17"/>
      <c r="C350" s="17"/>
      <c r="D350" s="17"/>
      <c r="E350" s="14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17"/>
      <c r="C351" s="17"/>
      <c r="D351" s="17"/>
      <c r="E351" s="14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17"/>
      <c r="C352" s="17"/>
      <c r="D352" s="17"/>
      <c r="E352" s="14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17"/>
      <c r="C353" s="17"/>
      <c r="D353" s="17"/>
      <c r="E353" s="14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17"/>
      <c r="C354" s="17"/>
      <c r="D354" s="17"/>
      <c r="E354" s="14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17"/>
      <c r="C355" s="17"/>
      <c r="D355" s="17"/>
      <c r="E355" s="14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17"/>
      <c r="C356" s="17"/>
      <c r="D356" s="17"/>
      <c r="E356" s="14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17"/>
      <c r="C357" s="17"/>
      <c r="D357" s="17"/>
      <c r="E357" s="14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17"/>
      <c r="C358" s="17"/>
      <c r="D358" s="17"/>
      <c r="E358" s="14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17"/>
      <c r="C359" s="17"/>
      <c r="D359" s="17"/>
      <c r="E359" s="14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17"/>
      <c r="C360" s="17"/>
      <c r="D360" s="17"/>
      <c r="E360" s="14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17"/>
      <c r="C361" s="17"/>
      <c r="D361" s="17"/>
      <c r="E361" s="14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17"/>
      <c r="C362" s="17"/>
      <c r="D362" s="17"/>
      <c r="E362" s="14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17"/>
      <c r="C363" s="17"/>
      <c r="D363" s="17"/>
      <c r="E363" s="14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17"/>
      <c r="C364" s="17"/>
      <c r="D364" s="17"/>
      <c r="E364" s="14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17"/>
      <c r="C365" s="17"/>
      <c r="D365" s="17"/>
      <c r="E365" s="14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17"/>
      <c r="C366" s="17"/>
      <c r="D366" s="17"/>
      <c r="E366" s="14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17"/>
      <c r="C367" s="17"/>
      <c r="D367" s="17"/>
      <c r="E367" s="14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17"/>
      <c r="C368" s="17"/>
      <c r="D368" s="17"/>
      <c r="E368" s="14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17"/>
      <c r="C369" s="17"/>
      <c r="D369" s="17"/>
      <c r="E369" s="14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17"/>
      <c r="C370" s="17"/>
      <c r="D370" s="17"/>
      <c r="E370" s="14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17"/>
      <c r="C371" s="17"/>
      <c r="D371" s="17"/>
      <c r="E371" s="14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17"/>
      <c r="C372" s="17"/>
      <c r="D372" s="17"/>
      <c r="E372" s="14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17"/>
      <c r="C373" s="17"/>
      <c r="D373" s="17"/>
      <c r="E373" s="14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17"/>
      <c r="C374" s="17"/>
      <c r="D374" s="17"/>
      <c r="E374" s="14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17"/>
      <c r="C375" s="17"/>
      <c r="D375" s="17"/>
      <c r="E375" s="14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17"/>
      <c r="C376" s="17"/>
      <c r="D376" s="17"/>
      <c r="E376" s="14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17"/>
      <c r="C377" s="17"/>
      <c r="D377" s="17"/>
      <c r="E377" s="14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17"/>
      <c r="C378" s="17"/>
      <c r="D378" s="17"/>
      <c r="E378" s="14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17"/>
      <c r="C379" s="17"/>
      <c r="D379" s="17"/>
      <c r="E379" s="14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17"/>
      <c r="C380" s="17"/>
      <c r="D380" s="17"/>
      <c r="E380" s="14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17"/>
      <c r="C381" s="17"/>
      <c r="D381" s="17"/>
      <c r="E381" s="14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17"/>
      <c r="C382" s="17"/>
      <c r="D382" s="17"/>
      <c r="E382" s="14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17"/>
      <c r="C383" s="17"/>
      <c r="D383" s="17"/>
      <c r="E383" s="14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17"/>
      <c r="C384" s="17"/>
      <c r="D384" s="17"/>
      <c r="E384" s="14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17"/>
      <c r="C385" s="17"/>
      <c r="D385" s="17"/>
      <c r="E385" s="14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17"/>
      <c r="C386" s="17"/>
      <c r="D386" s="17"/>
      <c r="E386" s="14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17"/>
      <c r="C387" s="17"/>
      <c r="D387" s="17"/>
      <c r="E387" s="14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17"/>
      <c r="C388" s="17"/>
      <c r="D388" s="17"/>
      <c r="E388" s="14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17"/>
      <c r="C389" s="17"/>
      <c r="D389" s="17"/>
      <c r="E389" s="14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17"/>
      <c r="C390" s="17"/>
      <c r="D390" s="17"/>
      <c r="E390" s="14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17"/>
      <c r="C391" s="17"/>
      <c r="D391" s="17"/>
      <c r="E391" s="14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17"/>
      <c r="C392" s="17"/>
      <c r="D392" s="17"/>
      <c r="E392" s="14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17"/>
      <c r="C393" s="17"/>
      <c r="D393" s="17"/>
      <c r="E393" s="14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17"/>
      <c r="C394" s="17"/>
      <c r="D394" s="17"/>
      <c r="E394" s="14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17"/>
      <c r="C395" s="17"/>
      <c r="D395" s="17"/>
      <c r="E395" s="14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17"/>
      <c r="C396" s="17"/>
      <c r="D396" s="17"/>
      <c r="E396" s="14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17"/>
      <c r="C397" s="17"/>
      <c r="D397" s="17"/>
      <c r="E397" s="14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17"/>
      <c r="C398" s="17"/>
      <c r="D398" s="17"/>
      <c r="E398" s="14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17"/>
      <c r="C399" s="17"/>
      <c r="D399" s="17"/>
      <c r="E399" s="14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17"/>
      <c r="C400" s="17"/>
      <c r="D400" s="17"/>
      <c r="E400" s="14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17"/>
      <c r="C401" s="17"/>
      <c r="D401" s="17"/>
      <c r="E401" s="14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17"/>
      <c r="C402" s="17"/>
      <c r="D402" s="17"/>
      <c r="E402" s="14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17"/>
      <c r="C403" s="17"/>
      <c r="D403" s="17"/>
      <c r="E403" s="14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17"/>
      <c r="C404" s="17"/>
      <c r="D404" s="17"/>
      <c r="E404" s="14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17"/>
      <c r="C405" s="17"/>
      <c r="D405" s="17"/>
      <c r="E405" s="14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17"/>
      <c r="C406" s="17"/>
      <c r="D406" s="17"/>
      <c r="E406" s="14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17"/>
      <c r="C407" s="17"/>
      <c r="D407" s="17"/>
      <c r="E407" s="14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17"/>
      <c r="C408" s="17"/>
      <c r="D408" s="17"/>
      <c r="E408" s="14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17"/>
      <c r="C409" s="17"/>
      <c r="D409" s="17"/>
      <c r="E409" s="14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17"/>
      <c r="C410" s="17"/>
      <c r="D410" s="17"/>
      <c r="E410" s="14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17"/>
      <c r="C411" s="17"/>
      <c r="D411" s="17"/>
      <c r="E411" s="14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17"/>
      <c r="C412" s="17"/>
      <c r="D412" s="17"/>
      <c r="E412" s="14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17"/>
      <c r="C413" s="17"/>
      <c r="D413" s="17"/>
      <c r="E413" s="14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17"/>
      <c r="C414" s="17"/>
      <c r="D414" s="17"/>
      <c r="E414" s="14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17"/>
      <c r="C415" s="17"/>
      <c r="D415" s="17"/>
      <c r="E415" s="14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17"/>
      <c r="C416" s="17"/>
      <c r="D416" s="17"/>
      <c r="E416" s="14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17"/>
      <c r="C417" s="17"/>
      <c r="D417" s="17"/>
      <c r="E417" s="14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17"/>
      <c r="C418" s="17"/>
      <c r="D418" s="17"/>
      <c r="E418" s="14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17"/>
      <c r="C419" s="17"/>
      <c r="D419" s="17"/>
      <c r="E419" s="14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17"/>
      <c r="C420" s="17"/>
      <c r="D420" s="17"/>
      <c r="E420" s="14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17"/>
      <c r="C421" s="17"/>
      <c r="D421" s="17"/>
      <c r="E421" s="14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17"/>
      <c r="C422" s="17"/>
      <c r="D422" s="17"/>
      <c r="E422" s="14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17"/>
      <c r="C423" s="17"/>
      <c r="D423" s="17"/>
      <c r="E423" s="14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17"/>
      <c r="C424" s="17"/>
      <c r="D424" s="17"/>
      <c r="E424" s="14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17"/>
      <c r="C425" s="17"/>
      <c r="D425" s="17"/>
      <c r="E425" s="14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17"/>
      <c r="C426" s="17"/>
      <c r="D426" s="17"/>
      <c r="E426" s="14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17"/>
      <c r="C427" s="17"/>
      <c r="D427" s="17"/>
      <c r="E427" s="14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17"/>
      <c r="C428" s="17"/>
      <c r="D428" s="17"/>
      <c r="E428" s="14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17"/>
      <c r="C429" s="17"/>
      <c r="D429" s="17"/>
      <c r="E429" s="14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17"/>
      <c r="C430" s="17"/>
      <c r="D430" s="17"/>
      <c r="E430" s="14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17"/>
      <c r="C431" s="17"/>
      <c r="D431" s="17"/>
      <c r="E431" s="14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17"/>
      <c r="C432" s="17"/>
      <c r="D432" s="17"/>
      <c r="E432" s="14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17"/>
      <c r="C433" s="17"/>
      <c r="D433" s="17"/>
      <c r="E433" s="14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17"/>
      <c r="C434" s="17"/>
      <c r="D434" s="17"/>
      <c r="E434" s="14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17"/>
      <c r="C435" s="17"/>
      <c r="D435" s="17"/>
      <c r="E435" s="14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17"/>
      <c r="C436" s="17"/>
      <c r="D436" s="17"/>
      <c r="E436" s="14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17"/>
      <c r="C437" s="17"/>
      <c r="D437" s="17"/>
      <c r="E437" s="14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17"/>
      <c r="C438" s="17"/>
      <c r="D438" s="17"/>
      <c r="E438" s="14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17"/>
      <c r="C439" s="17"/>
      <c r="D439" s="17"/>
      <c r="E439" s="14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17"/>
      <c r="C440" s="17"/>
      <c r="D440" s="17"/>
      <c r="E440" s="14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17"/>
      <c r="C441" s="17"/>
      <c r="D441" s="17"/>
      <c r="E441" s="14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17"/>
      <c r="C442" s="17"/>
      <c r="D442" s="17"/>
      <c r="E442" s="14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17"/>
      <c r="C443" s="17"/>
      <c r="D443" s="17"/>
      <c r="E443" s="14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17"/>
      <c r="C444" s="17"/>
      <c r="D444" s="17"/>
      <c r="E444" s="14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17"/>
      <c r="C445" s="17"/>
      <c r="D445" s="17"/>
      <c r="E445" s="14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17"/>
      <c r="C446" s="17"/>
      <c r="D446" s="17"/>
      <c r="E446" s="14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17"/>
      <c r="C447" s="17"/>
      <c r="D447" s="17"/>
      <c r="E447" s="14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17"/>
      <c r="C448" s="17"/>
      <c r="D448" s="17"/>
      <c r="E448" s="14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17"/>
      <c r="C449" s="17"/>
      <c r="D449" s="17"/>
      <c r="E449" s="14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17"/>
      <c r="C450" s="17"/>
      <c r="D450" s="17"/>
      <c r="E450" s="14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17"/>
      <c r="C451" s="17"/>
      <c r="D451" s="17"/>
      <c r="E451" s="14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17"/>
      <c r="C452" s="17"/>
      <c r="D452" s="17"/>
      <c r="E452" s="14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17"/>
      <c r="C453" s="17"/>
      <c r="D453" s="17"/>
      <c r="E453" s="14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17"/>
      <c r="C454" s="17"/>
      <c r="D454" s="17"/>
      <c r="E454" s="14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17"/>
      <c r="C455" s="17"/>
      <c r="D455" s="17"/>
      <c r="E455" s="14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17"/>
      <c r="C456" s="17"/>
      <c r="D456" s="17"/>
      <c r="E456" s="14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17"/>
      <c r="C457" s="17"/>
      <c r="D457" s="17"/>
      <c r="E457" s="14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17"/>
      <c r="C458" s="17"/>
      <c r="D458" s="17"/>
      <c r="E458" s="14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17"/>
      <c r="C459" s="17"/>
      <c r="D459" s="17"/>
      <c r="E459" s="14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17"/>
      <c r="C460" s="17"/>
      <c r="D460" s="17"/>
      <c r="E460" s="14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17"/>
      <c r="C461" s="17"/>
      <c r="D461" s="17"/>
      <c r="E461" s="14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17"/>
      <c r="C462" s="17"/>
      <c r="D462" s="17"/>
      <c r="E462" s="14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17"/>
      <c r="C463" s="17"/>
      <c r="D463" s="17"/>
      <c r="E463" s="14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17"/>
      <c r="C464" s="17"/>
      <c r="D464" s="17"/>
      <c r="E464" s="14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17"/>
      <c r="C465" s="17"/>
      <c r="D465" s="17"/>
      <c r="E465" s="14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17"/>
      <c r="C466" s="17"/>
      <c r="D466" s="17"/>
      <c r="E466" s="14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17"/>
      <c r="C467" s="17"/>
      <c r="D467" s="17"/>
      <c r="E467" s="14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17"/>
      <c r="C468" s="17"/>
      <c r="D468" s="17"/>
      <c r="E468" s="14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17"/>
      <c r="C469" s="17"/>
      <c r="D469" s="17"/>
      <c r="E469" s="14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17"/>
      <c r="C470" s="17"/>
      <c r="D470" s="17"/>
      <c r="E470" s="14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17"/>
      <c r="C471" s="17"/>
      <c r="D471" s="17"/>
      <c r="E471" s="14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17"/>
      <c r="C472" s="17"/>
      <c r="D472" s="17"/>
      <c r="E472" s="14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17"/>
      <c r="C473" s="17"/>
      <c r="D473" s="17"/>
      <c r="E473" s="14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17"/>
      <c r="C474" s="17"/>
      <c r="D474" s="17"/>
      <c r="E474" s="14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17"/>
      <c r="C475" s="17"/>
      <c r="D475" s="17"/>
      <c r="E475" s="14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17"/>
      <c r="C476" s="17"/>
      <c r="D476" s="17"/>
      <c r="E476" s="14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17"/>
      <c r="C477" s="17"/>
      <c r="D477" s="17"/>
      <c r="E477" s="14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17"/>
      <c r="C478" s="17"/>
      <c r="D478" s="17"/>
      <c r="E478" s="14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17"/>
      <c r="C479" s="17"/>
      <c r="D479" s="17"/>
      <c r="E479" s="14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17"/>
      <c r="C480" s="17"/>
      <c r="D480" s="17"/>
      <c r="E480" s="14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17"/>
      <c r="C481" s="17"/>
      <c r="D481" s="17"/>
      <c r="E481" s="14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17"/>
      <c r="C482" s="17"/>
      <c r="D482" s="17"/>
      <c r="E482" s="14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17"/>
      <c r="C483" s="17"/>
      <c r="D483" s="17"/>
      <c r="E483" s="14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17"/>
      <c r="C484" s="17"/>
      <c r="D484" s="17"/>
      <c r="E484" s="14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17"/>
      <c r="C485" s="17"/>
      <c r="D485" s="17"/>
      <c r="E485" s="14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17"/>
      <c r="C486" s="17"/>
      <c r="D486" s="17"/>
      <c r="E486" s="14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17"/>
      <c r="C487" s="17"/>
      <c r="D487" s="17"/>
      <c r="E487" s="14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17"/>
      <c r="C488" s="17"/>
      <c r="D488" s="17"/>
      <c r="E488" s="14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17"/>
      <c r="C489" s="17"/>
      <c r="D489" s="17"/>
      <c r="E489" s="14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17"/>
      <c r="C490" s="17"/>
      <c r="D490" s="17"/>
      <c r="E490" s="14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17"/>
      <c r="C491" s="17"/>
      <c r="D491" s="17"/>
      <c r="E491" s="14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17"/>
      <c r="C492" s="17"/>
      <c r="D492" s="17"/>
      <c r="E492" s="14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17"/>
      <c r="C493" s="17"/>
      <c r="D493" s="17"/>
      <c r="E493" s="14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17"/>
      <c r="C494" s="17"/>
      <c r="D494" s="17"/>
      <c r="E494" s="14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17"/>
      <c r="C495" s="17"/>
      <c r="D495" s="17"/>
      <c r="E495" s="14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17"/>
      <c r="C496" s="17"/>
      <c r="D496" s="17"/>
      <c r="E496" s="14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17"/>
      <c r="C497" s="17"/>
      <c r="D497" s="17"/>
      <c r="E497" s="14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17"/>
      <c r="C498" s="17"/>
      <c r="D498" s="17"/>
      <c r="E498" s="14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17"/>
      <c r="C499" s="17"/>
      <c r="D499" s="17"/>
      <c r="E499" s="14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17"/>
      <c r="C500" s="17"/>
      <c r="D500" s="17"/>
      <c r="E500" s="14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17"/>
      <c r="C501" s="17"/>
      <c r="D501" s="17"/>
      <c r="E501" s="14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17"/>
      <c r="C502" s="17"/>
      <c r="D502" s="17"/>
      <c r="E502" s="14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17"/>
      <c r="C503" s="17"/>
      <c r="D503" s="17"/>
      <c r="E503" s="14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17"/>
      <c r="C504" s="17"/>
      <c r="D504" s="17"/>
      <c r="E504" s="14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17"/>
      <c r="C505" s="17"/>
      <c r="D505" s="17"/>
      <c r="E505" s="14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17"/>
      <c r="C506" s="17"/>
      <c r="D506" s="17"/>
      <c r="E506" s="14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17"/>
      <c r="C507" s="17"/>
      <c r="D507" s="17"/>
      <c r="E507" s="14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17"/>
      <c r="C508" s="17"/>
      <c r="D508" s="17"/>
      <c r="E508" s="14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17"/>
      <c r="C509" s="17"/>
      <c r="D509" s="17"/>
      <c r="E509" s="14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17"/>
      <c r="C510" s="17"/>
      <c r="D510" s="17"/>
      <c r="E510" s="14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17"/>
      <c r="C511" s="17"/>
      <c r="D511" s="17"/>
      <c r="E511" s="14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17"/>
      <c r="C512" s="17"/>
      <c r="D512" s="17"/>
      <c r="E512" s="14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17"/>
      <c r="C513" s="17"/>
      <c r="D513" s="17"/>
      <c r="E513" s="14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17"/>
      <c r="C514" s="17"/>
      <c r="D514" s="17"/>
      <c r="E514" s="14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17"/>
      <c r="C515" s="17"/>
      <c r="D515" s="17"/>
      <c r="E515" s="14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17"/>
      <c r="C516" s="17"/>
      <c r="D516" s="17"/>
      <c r="E516" s="14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17"/>
      <c r="C517" s="17"/>
      <c r="D517" s="17"/>
      <c r="E517" s="14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17"/>
      <c r="C518" s="17"/>
      <c r="D518" s="17"/>
      <c r="E518" s="14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17"/>
      <c r="C519" s="17"/>
      <c r="D519" s="17"/>
      <c r="E519" s="14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17"/>
      <c r="C520" s="17"/>
      <c r="D520" s="17"/>
      <c r="E520" s="14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17"/>
      <c r="C521" s="17"/>
      <c r="D521" s="17"/>
      <c r="E521" s="14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17"/>
      <c r="C522" s="17"/>
      <c r="D522" s="17"/>
      <c r="E522" s="14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17"/>
      <c r="C523" s="17"/>
      <c r="D523" s="17"/>
      <c r="E523" s="14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17"/>
      <c r="C524" s="17"/>
      <c r="D524" s="17"/>
      <c r="E524" s="14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17"/>
      <c r="C525" s="17"/>
      <c r="D525" s="17"/>
      <c r="E525" s="14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17"/>
      <c r="C526" s="17"/>
      <c r="D526" s="17"/>
      <c r="E526" s="14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17"/>
      <c r="C527" s="17"/>
      <c r="D527" s="17"/>
      <c r="E527" s="14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17"/>
      <c r="C528" s="17"/>
      <c r="D528" s="17"/>
      <c r="E528" s="14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17"/>
      <c r="C529" s="17"/>
      <c r="D529" s="17"/>
      <c r="E529" s="14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17"/>
      <c r="C530" s="17"/>
      <c r="D530" s="17"/>
      <c r="E530" s="14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17"/>
      <c r="C531" s="17"/>
      <c r="D531" s="17"/>
      <c r="E531" s="14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17"/>
      <c r="C532" s="17"/>
      <c r="D532" s="17"/>
      <c r="E532" s="14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17"/>
      <c r="C533" s="17"/>
      <c r="D533" s="17"/>
      <c r="E533" s="14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17"/>
      <c r="C534" s="17"/>
      <c r="D534" s="17"/>
      <c r="E534" s="14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17"/>
      <c r="C535" s="17"/>
      <c r="D535" s="17"/>
      <c r="E535" s="14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17"/>
      <c r="C536" s="17"/>
      <c r="D536" s="17"/>
      <c r="E536" s="14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17"/>
      <c r="C537" s="17"/>
      <c r="D537" s="17"/>
      <c r="E537" s="14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17"/>
      <c r="C538" s="17"/>
      <c r="D538" s="17"/>
      <c r="E538" s="14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17"/>
      <c r="C539" s="17"/>
      <c r="D539" s="17"/>
      <c r="E539" s="14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17"/>
      <c r="C540" s="17"/>
      <c r="D540" s="17"/>
      <c r="E540" s="14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17"/>
      <c r="C541" s="17"/>
      <c r="D541" s="17"/>
      <c r="E541" s="14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17"/>
      <c r="C542" s="17"/>
      <c r="D542" s="17"/>
      <c r="E542" s="14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17"/>
      <c r="C543" s="17"/>
      <c r="D543" s="17"/>
      <c r="E543" s="14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17"/>
      <c r="C544" s="17"/>
      <c r="D544" s="17"/>
      <c r="E544" s="14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17"/>
      <c r="C545" s="17"/>
      <c r="D545" s="17"/>
      <c r="E545" s="14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17"/>
      <c r="C546" s="17"/>
      <c r="D546" s="17"/>
      <c r="E546" s="14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17"/>
      <c r="C547" s="17"/>
      <c r="D547" s="17"/>
      <c r="E547" s="14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17"/>
      <c r="C548" s="17"/>
      <c r="D548" s="17"/>
      <c r="E548" s="14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17"/>
      <c r="C549" s="17"/>
      <c r="D549" s="17"/>
      <c r="E549" s="14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17"/>
      <c r="C550" s="17"/>
      <c r="D550" s="17"/>
      <c r="E550" s="14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17"/>
      <c r="C551" s="17"/>
      <c r="D551" s="17"/>
      <c r="E551" s="14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17"/>
      <c r="C552" s="17"/>
      <c r="D552" s="17"/>
      <c r="E552" s="14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17"/>
      <c r="C553" s="17"/>
      <c r="D553" s="17"/>
      <c r="E553" s="14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17"/>
      <c r="C554" s="17"/>
      <c r="D554" s="17"/>
      <c r="E554" s="14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17"/>
      <c r="C555" s="17"/>
      <c r="D555" s="17"/>
      <c r="E555" s="14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17"/>
      <c r="C556" s="17"/>
      <c r="D556" s="17"/>
      <c r="E556" s="14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17"/>
      <c r="C557" s="17"/>
      <c r="D557" s="17"/>
      <c r="E557" s="14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17"/>
      <c r="C558" s="17"/>
      <c r="D558" s="17"/>
      <c r="E558" s="14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17"/>
      <c r="C559" s="17"/>
      <c r="D559" s="17"/>
      <c r="E559" s="14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17"/>
      <c r="C560" s="17"/>
      <c r="D560" s="17"/>
      <c r="E560" s="14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17"/>
      <c r="C561" s="17"/>
      <c r="D561" s="17"/>
      <c r="E561" s="14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17"/>
      <c r="C562" s="17"/>
      <c r="D562" s="17"/>
      <c r="E562" s="14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17"/>
      <c r="C563" s="17"/>
      <c r="D563" s="17"/>
      <c r="E563" s="14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17"/>
      <c r="C564" s="17"/>
      <c r="D564" s="17"/>
      <c r="E564" s="14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17"/>
      <c r="C565" s="17"/>
      <c r="D565" s="17"/>
      <c r="E565" s="14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17"/>
      <c r="C566" s="17"/>
      <c r="D566" s="17"/>
      <c r="E566" s="14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17"/>
      <c r="C567" s="17"/>
      <c r="D567" s="17"/>
      <c r="E567" s="14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17"/>
      <c r="C568" s="17"/>
      <c r="D568" s="17"/>
      <c r="E568" s="14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17"/>
      <c r="C569" s="17"/>
      <c r="D569" s="17"/>
      <c r="E569" s="14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17"/>
      <c r="C570" s="17"/>
      <c r="D570" s="17"/>
      <c r="E570" s="14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17"/>
      <c r="C571" s="17"/>
      <c r="D571" s="17"/>
      <c r="E571" s="14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17"/>
      <c r="C572" s="17"/>
      <c r="D572" s="17"/>
      <c r="E572" s="14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17"/>
      <c r="C573" s="17"/>
      <c r="D573" s="17"/>
      <c r="E573" s="14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17"/>
      <c r="C574" s="17"/>
      <c r="D574" s="17"/>
      <c r="E574" s="14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17"/>
      <c r="C575" s="17"/>
      <c r="D575" s="17"/>
      <c r="E575" s="14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17"/>
      <c r="C576" s="17"/>
      <c r="D576" s="17"/>
      <c r="E576" s="14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17"/>
      <c r="C577" s="17"/>
      <c r="D577" s="17"/>
      <c r="E577" s="14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17"/>
      <c r="C578" s="17"/>
      <c r="D578" s="17"/>
      <c r="E578" s="14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17"/>
      <c r="C579" s="17"/>
      <c r="D579" s="17"/>
      <c r="E579" s="14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17"/>
      <c r="C580" s="17"/>
      <c r="D580" s="17"/>
      <c r="E580" s="14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17"/>
      <c r="C581" s="17"/>
      <c r="D581" s="17"/>
      <c r="E581" s="14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17"/>
      <c r="C582" s="17"/>
      <c r="D582" s="17"/>
      <c r="E582" s="14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17"/>
      <c r="C583" s="17"/>
      <c r="D583" s="17"/>
      <c r="E583" s="14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17"/>
      <c r="C584" s="17"/>
      <c r="D584" s="17"/>
      <c r="E584" s="14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17"/>
      <c r="C585" s="17"/>
      <c r="D585" s="17"/>
      <c r="E585" s="14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17"/>
      <c r="C586" s="17"/>
      <c r="D586" s="17"/>
      <c r="E586" s="14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17"/>
      <c r="C587" s="17"/>
      <c r="D587" s="17"/>
      <c r="E587" s="14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17"/>
      <c r="C588" s="17"/>
      <c r="D588" s="17"/>
      <c r="E588" s="14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17"/>
      <c r="C589" s="17"/>
      <c r="D589" s="17"/>
      <c r="E589" s="14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17"/>
      <c r="C590" s="17"/>
      <c r="D590" s="17"/>
      <c r="E590" s="14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17"/>
      <c r="C591" s="17"/>
      <c r="D591" s="17"/>
      <c r="E591" s="14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17"/>
      <c r="C592" s="17"/>
      <c r="D592" s="17"/>
      <c r="E592" s="14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17"/>
      <c r="C593" s="17"/>
      <c r="D593" s="17"/>
      <c r="E593" s="14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17"/>
      <c r="C594" s="17"/>
      <c r="D594" s="17"/>
      <c r="E594" s="14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17"/>
      <c r="C595" s="17"/>
      <c r="D595" s="17"/>
      <c r="E595" s="14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17"/>
      <c r="C596" s="17"/>
      <c r="D596" s="17"/>
      <c r="E596" s="14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17"/>
      <c r="C597" s="17"/>
      <c r="D597" s="17"/>
      <c r="E597" s="14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17"/>
      <c r="C598" s="17"/>
      <c r="D598" s="17"/>
      <c r="E598" s="14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17"/>
      <c r="C599" s="17"/>
      <c r="D599" s="17"/>
      <c r="E599" s="14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17"/>
      <c r="C600" s="17"/>
      <c r="D600" s="17"/>
      <c r="E600" s="14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17"/>
      <c r="C601" s="17"/>
      <c r="D601" s="17"/>
      <c r="E601" s="14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17"/>
      <c r="C602" s="17"/>
      <c r="D602" s="17"/>
      <c r="E602" s="14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17"/>
      <c r="C603" s="17"/>
      <c r="D603" s="17"/>
      <c r="E603" s="14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17"/>
      <c r="C604" s="17"/>
      <c r="D604" s="17"/>
      <c r="E604" s="14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17"/>
      <c r="C605" s="17"/>
      <c r="D605" s="17"/>
      <c r="E605" s="14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17"/>
      <c r="C606" s="17"/>
      <c r="D606" s="17"/>
      <c r="E606" s="14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17"/>
      <c r="C607" s="17"/>
      <c r="D607" s="17"/>
      <c r="E607" s="14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17"/>
      <c r="C608" s="17"/>
      <c r="D608" s="17"/>
      <c r="E608" s="14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17"/>
      <c r="C609" s="17"/>
      <c r="D609" s="17"/>
      <c r="E609" s="14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17"/>
      <c r="C610" s="17"/>
      <c r="D610" s="17"/>
      <c r="E610" s="14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17"/>
      <c r="C611" s="17"/>
      <c r="D611" s="17"/>
      <c r="E611" s="14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17"/>
      <c r="C612" s="17"/>
      <c r="D612" s="17"/>
      <c r="E612" s="14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17"/>
      <c r="C613" s="17"/>
      <c r="D613" s="17"/>
      <c r="E613" s="14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17"/>
      <c r="C614" s="17"/>
      <c r="D614" s="17"/>
      <c r="E614" s="14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17"/>
      <c r="C615" s="17"/>
      <c r="D615" s="17"/>
      <c r="E615" s="14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17"/>
      <c r="C616" s="17"/>
      <c r="D616" s="17"/>
      <c r="E616" s="14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17"/>
      <c r="C617" s="17"/>
      <c r="D617" s="17"/>
      <c r="E617" s="14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17"/>
      <c r="C618" s="17"/>
      <c r="D618" s="17"/>
      <c r="E618" s="14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17"/>
      <c r="C619" s="17"/>
      <c r="D619" s="17"/>
      <c r="E619" s="14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17"/>
      <c r="C620" s="17"/>
      <c r="D620" s="17"/>
      <c r="E620" s="14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17"/>
      <c r="C621" s="17"/>
      <c r="D621" s="17"/>
      <c r="E621" s="14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17"/>
      <c r="C622" s="17"/>
      <c r="D622" s="17"/>
      <c r="E622" s="14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17"/>
      <c r="C623" s="17"/>
      <c r="D623" s="17"/>
      <c r="E623" s="14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17"/>
      <c r="C624" s="17"/>
      <c r="D624" s="17"/>
      <c r="E624" s="14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17"/>
      <c r="C625" s="17"/>
      <c r="D625" s="17"/>
      <c r="E625" s="14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17"/>
      <c r="C626" s="17"/>
      <c r="D626" s="17"/>
      <c r="E626" s="14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17"/>
      <c r="C627" s="17"/>
      <c r="D627" s="17"/>
      <c r="E627" s="14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17"/>
      <c r="C628" s="17"/>
      <c r="D628" s="17"/>
      <c r="E628" s="14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17"/>
      <c r="C629" s="17"/>
      <c r="D629" s="17"/>
      <c r="E629" s="14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17"/>
      <c r="C630" s="17"/>
      <c r="D630" s="17"/>
      <c r="E630" s="14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17"/>
      <c r="C631" s="17"/>
      <c r="D631" s="17"/>
      <c r="E631" s="14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17"/>
      <c r="C632" s="17"/>
      <c r="D632" s="17"/>
      <c r="E632" s="14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17"/>
      <c r="C633" s="17"/>
      <c r="D633" s="17"/>
      <c r="E633" s="14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17"/>
      <c r="C634" s="17"/>
      <c r="D634" s="17"/>
      <c r="E634" s="14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17"/>
      <c r="C635" s="17"/>
      <c r="D635" s="17"/>
      <c r="E635" s="14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17"/>
      <c r="C636" s="17"/>
      <c r="D636" s="17"/>
      <c r="E636" s="14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17"/>
      <c r="C637" s="17"/>
      <c r="D637" s="17"/>
      <c r="E637" s="14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17"/>
      <c r="C638" s="17"/>
      <c r="D638" s="17"/>
      <c r="E638" s="14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17"/>
      <c r="C639" s="17"/>
      <c r="D639" s="17"/>
      <c r="E639" s="14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17"/>
      <c r="C640" s="17"/>
      <c r="D640" s="17"/>
      <c r="E640" s="14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17"/>
      <c r="C641" s="17"/>
      <c r="D641" s="17"/>
      <c r="E641" s="14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17"/>
      <c r="C642" s="17"/>
      <c r="D642" s="17"/>
      <c r="E642" s="14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17"/>
      <c r="C643" s="17"/>
      <c r="D643" s="17"/>
      <c r="E643" s="14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17"/>
      <c r="C644" s="17"/>
      <c r="D644" s="17"/>
      <c r="E644" s="14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17"/>
      <c r="C645" s="17"/>
      <c r="D645" s="17"/>
      <c r="E645" s="14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17"/>
      <c r="C646" s="17"/>
      <c r="D646" s="17"/>
      <c r="E646" s="14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17"/>
      <c r="C647" s="17"/>
      <c r="D647" s="17"/>
      <c r="E647" s="14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17"/>
      <c r="C648" s="17"/>
      <c r="D648" s="17"/>
      <c r="E648" s="14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17"/>
      <c r="C649" s="17"/>
      <c r="D649" s="17"/>
      <c r="E649" s="14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17"/>
      <c r="C650" s="17"/>
      <c r="D650" s="17"/>
      <c r="E650" s="14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17"/>
      <c r="C651" s="17"/>
      <c r="D651" s="17"/>
      <c r="E651" s="14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17"/>
      <c r="C652" s="17"/>
      <c r="D652" s="17"/>
      <c r="E652" s="14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17"/>
      <c r="C653" s="17"/>
      <c r="D653" s="17"/>
      <c r="E653" s="14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17"/>
      <c r="C654" s="17"/>
      <c r="D654" s="17"/>
      <c r="E654" s="14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17"/>
      <c r="C655" s="17"/>
      <c r="D655" s="17"/>
      <c r="E655" s="14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17"/>
      <c r="C656" s="17"/>
      <c r="D656" s="17"/>
      <c r="E656" s="14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17"/>
      <c r="C657" s="17"/>
      <c r="D657" s="17"/>
      <c r="E657" s="14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17"/>
      <c r="C658" s="17"/>
      <c r="D658" s="17"/>
      <c r="E658" s="14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17"/>
      <c r="C659" s="17"/>
      <c r="D659" s="17"/>
      <c r="E659" s="14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17"/>
      <c r="C660" s="17"/>
      <c r="D660" s="17"/>
      <c r="E660" s="14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17"/>
      <c r="C661" s="17"/>
      <c r="D661" s="17"/>
      <c r="E661" s="14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17"/>
      <c r="C662" s="17"/>
      <c r="D662" s="17"/>
      <c r="E662" s="14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17"/>
      <c r="C663" s="17"/>
      <c r="D663" s="17"/>
      <c r="E663" s="14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17"/>
      <c r="C664" s="17"/>
      <c r="D664" s="17"/>
      <c r="E664" s="14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17"/>
      <c r="C665" s="17"/>
      <c r="D665" s="17"/>
      <c r="E665" s="14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17"/>
      <c r="C666" s="17"/>
      <c r="D666" s="17"/>
      <c r="E666" s="14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17"/>
      <c r="C667" s="17"/>
      <c r="D667" s="17"/>
      <c r="E667" s="14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17"/>
      <c r="C668" s="17"/>
      <c r="D668" s="17"/>
      <c r="E668" s="14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17"/>
      <c r="C669" s="17"/>
      <c r="D669" s="17"/>
      <c r="E669" s="14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17"/>
      <c r="C670" s="17"/>
      <c r="D670" s="17"/>
      <c r="E670" s="14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17"/>
      <c r="C671" s="17"/>
      <c r="D671" s="17"/>
      <c r="E671" s="14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17"/>
      <c r="C672" s="17"/>
      <c r="D672" s="17"/>
      <c r="E672" s="14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17"/>
      <c r="C673" s="17"/>
      <c r="D673" s="17"/>
      <c r="E673" s="14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17"/>
      <c r="C674" s="17"/>
      <c r="D674" s="17"/>
      <c r="E674" s="14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17"/>
      <c r="C675" s="17"/>
      <c r="D675" s="17"/>
      <c r="E675" s="14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17"/>
      <c r="C676" s="17"/>
      <c r="D676" s="17"/>
      <c r="E676" s="14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17"/>
      <c r="C677" s="17"/>
      <c r="D677" s="17"/>
      <c r="E677" s="14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17"/>
      <c r="C678" s="17"/>
      <c r="D678" s="17"/>
      <c r="E678" s="14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17"/>
      <c r="C679" s="17"/>
      <c r="D679" s="17"/>
      <c r="E679" s="14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17"/>
      <c r="C680" s="17"/>
      <c r="D680" s="17"/>
      <c r="E680" s="14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17"/>
      <c r="C681" s="17"/>
      <c r="D681" s="17"/>
      <c r="E681" s="14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17"/>
      <c r="C682" s="17"/>
      <c r="D682" s="17"/>
      <c r="E682" s="14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17"/>
      <c r="C683" s="17"/>
      <c r="D683" s="17"/>
      <c r="E683" s="14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17"/>
      <c r="C684" s="17"/>
      <c r="D684" s="17"/>
      <c r="E684" s="14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17"/>
      <c r="C685" s="17"/>
      <c r="D685" s="17"/>
      <c r="E685" s="14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17"/>
      <c r="C686" s="17"/>
      <c r="D686" s="17"/>
      <c r="E686" s="14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17"/>
      <c r="C687" s="17"/>
      <c r="D687" s="17"/>
      <c r="E687" s="14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17"/>
      <c r="C688" s="17"/>
      <c r="D688" s="17"/>
      <c r="E688" s="14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17"/>
      <c r="C689" s="17"/>
      <c r="D689" s="17"/>
      <c r="E689" s="14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17"/>
      <c r="C690" s="17"/>
      <c r="D690" s="17"/>
      <c r="E690" s="14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17"/>
      <c r="C691" s="17"/>
      <c r="D691" s="17"/>
      <c r="E691" s="14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17"/>
      <c r="C692" s="17"/>
      <c r="D692" s="17"/>
      <c r="E692" s="14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17"/>
      <c r="C693" s="17"/>
      <c r="D693" s="17"/>
      <c r="E693" s="14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17"/>
      <c r="C694" s="17"/>
      <c r="D694" s="17"/>
      <c r="E694" s="14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17"/>
      <c r="C695" s="17"/>
      <c r="D695" s="17"/>
      <c r="E695" s="14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17"/>
      <c r="C696" s="17"/>
      <c r="D696" s="17"/>
      <c r="E696" s="14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17"/>
      <c r="C697" s="17"/>
      <c r="D697" s="17"/>
      <c r="E697" s="14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17"/>
      <c r="C698" s="17"/>
      <c r="D698" s="17"/>
      <c r="E698" s="14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17"/>
      <c r="C699" s="17"/>
      <c r="D699" s="17"/>
      <c r="E699" s="14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17"/>
      <c r="C700" s="17"/>
      <c r="D700" s="17"/>
      <c r="E700" s="14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17"/>
      <c r="C701" s="17"/>
      <c r="D701" s="17"/>
      <c r="E701" s="14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17"/>
      <c r="C702" s="17"/>
      <c r="D702" s="17"/>
      <c r="E702" s="14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17"/>
      <c r="C703" s="17"/>
      <c r="D703" s="17"/>
      <c r="E703" s="14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17"/>
      <c r="C704" s="17"/>
      <c r="D704" s="17"/>
      <c r="E704" s="14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17"/>
      <c r="C705" s="17"/>
      <c r="D705" s="17"/>
      <c r="E705" s="14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17"/>
      <c r="C706" s="17"/>
      <c r="D706" s="17"/>
      <c r="E706" s="14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17"/>
      <c r="C707" s="17"/>
      <c r="D707" s="17"/>
      <c r="E707" s="14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17"/>
      <c r="C708" s="17"/>
      <c r="D708" s="17"/>
      <c r="E708" s="14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17"/>
      <c r="C709" s="17"/>
      <c r="D709" s="17"/>
      <c r="E709" s="14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17"/>
      <c r="C710" s="17"/>
      <c r="D710" s="17"/>
      <c r="E710" s="14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17"/>
      <c r="C711" s="17"/>
      <c r="D711" s="17"/>
      <c r="E711" s="14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17"/>
      <c r="C712" s="17"/>
      <c r="D712" s="17"/>
      <c r="E712" s="14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17"/>
      <c r="C713" s="17"/>
      <c r="D713" s="17"/>
      <c r="E713" s="14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17"/>
      <c r="C714" s="17"/>
      <c r="D714" s="17"/>
      <c r="E714" s="14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17"/>
      <c r="C715" s="17"/>
      <c r="D715" s="17"/>
      <c r="E715" s="14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17"/>
      <c r="C716" s="17"/>
      <c r="D716" s="17"/>
      <c r="E716" s="14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17"/>
      <c r="C717" s="17"/>
      <c r="D717" s="17"/>
      <c r="E717" s="14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17"/>
      <c r="C718" s="17"/>
      <c r="D718" s="17"/>
      <c r="E718" s="14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17"/>
      <c r="C719" s="17"/>
      <c r="D719" s="17"/>
      <c r="E719" s="14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17"/>
      <c r="C720" s="17"/>
      <c r="D720" s="17"/>
      <c r="E720" s="14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17"/>
      <c r="C721" s="17"/>
      <c r="D721" s="17"/>
      <c r="E721" s="14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17"/>
      <c r="C722" s="17"/>
      <c r="D722" s="17"/>
      <c r="E722" s="14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17"/>
      <c r="C723" s="17"/>
      <c r="D723" s="17"/>
      <c r="E723" s="14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17"/>
      <c r="C724" s="17"/>
      <c r="D724" s="17"/>
      <c r="E724" s="14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17"/>
      <c r="C725" s="17"/>
      <c r="D725" s="17"/>
      <c r="E725" s="14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17"/>
      <c r="C726" s="17"/>
      <c r="D726" s="17"/>
      <c r="E726" s="14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17"/>
      <c r="C727" s="17"/>
      <c r="D727" s="17"/>
      <c r="E727" s="14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17"/>
      <c r="C728" s="17"/>
      <c r="D728" s="17"/>
      <c r="E728" s="14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17"/>
      <c r="C729" s="17"/>
      <c r="D729" s="17"/>
      <c r="E729" s="14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17"/>
      <c r="C730" s="17"/>
      <c r="D730" s="17"/>
      <c r="E730" s="14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17"/>
      <c r="C731" s="17"/>
      <c r="D731" s="17"/>
      <c r="E731" s="14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17"/>
      <c r="C732" s="17"/>
      <c r="D732" s="17"/>
      <c r="E732" s="14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17"/>
      <c r="C733" s="17"/>
      <c r="D733" s="17"/>
      <c r="E733" s="14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17"/>
      <c r="C734" s="17"/>
      <c r="D734" s="17"/>
      <c r="E734" s="14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17"/>
      <c r="C735" s="17"/>
      <c r="D735" s="17"/>
      <c r="E735" s="14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17"/>
      <c r="C736" s="17"/>
      <c r="D736" s="17"/>
      <c r="E736" s="14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17"/>
      <c r="C737" s="17"/>
      <c r="D737" s="17"/>
      <c r="E737" s="14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17"/>
      <c r="C738" s="17"/>
      <c r="D738" s="17"/>
      <c r="E738" s="14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17"/>
      <c r="C739" s="17"/>
      <c r="D739" s="17"/>
      <c r="E739" s="14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17"/>
      <c r="C740" s="17"/>
      <c r="D740" s="17"/>
      <c r="E740" s="14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17"/>
      <c r="C741" s="17"/>
      <c r="D741" s="17"/>
      <c r="E741" s="14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17"/>
      <c r="C742" s="17"/>
      <c r="D742" s="17"/>
      <c r="E742" s="14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17"/>
      <c r="C743" s="17"/>
      <c r="D743" s="17"/>
      <c r="E743" s="14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17"/>
      <c r="C744" s="17"/>
      <c r="D744" s="17"/>
      <c r="E744" s="14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17"/>
      <c r="C745" s="17"/>
      <c r="D745" s="17"/>
      <c r="E745" s="14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17"/>
      <c r="C746" s="17"/>
      <c r="D746" s="17"/>
      <c r="E746" s="14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17"/>
      <c r="C747" s="17"/>
      <c r="D747" s="17"/>
      <c r="E747" s="14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17"/>
      <c r="C748" s="17"/>
      <c r="D748" s="17"/>
      <c r="E748" s="14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17"/>
      <c r="C749" s="17"/>
      <c r="D749" s="17"/>
      <c r="E749" s="14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17"/>
      <c r="C750" s="17"/>
      <c r="D750" s="17"/>
      <c r="E750" s="14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17"/>
      <c r="C751" s="17"/>
      <c r="D751" s="17"/>
      <c r="E751" s="14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17"/>
      <c r="C752" s="17"/>
      <c r="D752" s="17"/>
      <c r="E752" s="14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17"/>
      <c r="C753" s="17"/>
      <c r="D753" s="17"/>
      <c r="E753" s="14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17"/>
      <c r="C754" s="17"/>
      <c r="D754" s="17"/>
      <c r="E754" s="14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17"/>
      <c r="C755" s="17"/>
      <c r="D755" s="17"/>
      <c r="E755" s="14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17"/>
      <c r="C756" s="17"/>
      <c r="D756" s="17"/>
      <c r="E756" s="14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17"/>
      <c r="C757" s="17"/>
      <c r="D757" s="17"/>
      <c r="E757" s="14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17"/>
      <c r="C758" s="17"/>
      <c r="D758" s="17"/>
      <c r="E758" s="14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17"/>
      <c r="C759" s="17"/>
      <c r="D759" s="17"/>
      <c r="E759" s="14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17"/>
      <c r="C760" s="17"/>
      <c r="D760" s="17"/>
      <c r="E760" s="14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17"/>
      <c r="C761" s="17"/>
      <c r="D761" s="17"/>
      <c r="E761" s="14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17"/>
      <c r="C762" s="17"/>
      <c r="D762" s="17"/>
      <c r="E762" s="14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17"/>
      <c r="C763" s="17"/>
      <c r="D763" s="17"/>
      <c r="E763" s="14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17"/>
      <c r="C764" s="17"/>
      <c r="D764" s="17"/>
      <c r="E764" s="14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17"/>
      <c r="C765" s="17"/>
      <c r="D765" s="17"/>
      <c r="E765" s="14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17"/>
      <c r="C766" s="17"/>
      <c r="D766" s="17"/>
      <c r="E766" s="14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17"/>
      <c r="C767" s="17"/>
      <c r="D767" s="17"/>
      <c r="E767" s="14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17"/>
      <c r="C768" s="17"/>
      <c r="D768" s="17"/>
      <c r="E768" s="14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17"/>
      <c r="C769" s="17"/>
      <c r="D769" s="17"/>
      <c r="E769" s="14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17"/>
      <c r="C770" s="17"/>
      <c r="D770" s="17"/>
      <c r="E770" s="14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17"/>
      <c r="C771" s="17"/>
      <c r="D771" s="17"/>
      <c r="E771" s="14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17"/>
      <c r="C772" s="17"/>
      <c r="D772" s="17"/>
      <c r="E772" s="14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17"/>
      <c r="C773" s="17"/>
      <c r="D773" s="17"/>
      <c r="E773" s="14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17"/>
      <c r="C774" s="17"/>
      <c r="D774" s="17"/>
      <c r="E774" s="14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17"/>
      <c r="C775" s="17"/>
      <c r="D775" s="17"/>
      <c r="E775" s="14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17"/>
      <c r="C776" s="17"/>
      <c r="D776" s="17"/>
      <c r="E776" s="14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17"/>
      <c r="C777" s="17"/>
      <c r="D777" s="17"/>
      <c r="E777" s="14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17"/>
      <c r="C778" s="17"/>
      <c r="D778" s="17"/>
      <c r="E778" s="14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17"/>
      <c r="C779" s="17"/>
      <c r="D779" s="17"/>
      <c r="E779" s="14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17"/>
      <c r="C780" s="17"/>
      <c r="D780" s="17"/>
      <c r="E780" s="14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17"/>
      <c r="C781" s="17"/>
      <c r="D781" s="17"/>
      <c r="E781" s="14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17"/>
      <c r="C782" s="17"/>
      <c r="D782" s="17"/>
      <c r="E782" s="14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17"/>
      <c r="C783" s="17"/>
      <c r="D783" s="17"/>
      <c r="E783" s="14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17"/>
      <c r="C784" s="17"/>
      <c r="D784" s="17"/>
      <c r="E784" s="14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17"/>
      <c r="C785" s="17"/>
      <c r="D785" s="17"/>
      <c r="E785" s="14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17"/>
      <c r="C786" s="17"/>
      <c r="D786" s="17"/>
      <c r="E786" s="14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17"/>
      <c r="C787" s="17"/>
      <c r="D787" s="17"/>
      <c r="E787" s="14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17"/>
      <c r="C788" s="17"/>
      <c r="D788" s="17"/>
      <c r="E788" s="14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17"/>
      <c r="C789" s="17"/>
      <c r="D789" s="17"/>
      <c r="E789" s="14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17"/>
      <c r="C790" s="17"/>
      <c r="D790" s="17"/>
      <c r="E790" s="14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17"/>
      <c r="C791" s="17"/>
      <c r="D791" s="17"/>
      <c r="E791" s="14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17"/>
      <c r="C792" s="17"/>
      <c r="D792" s="17"/>
      <c r="E792" s="14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17"/>
      <c r="C793" s="17"/>
      <c r="D793" s="17"/>
      <c r="E793" s="14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17"/>
      <c r="C794" s="17"/>
      <c r="D794" s="17"/>
      <c r="E794" s="14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17"/>
      <c r="C795" s="17"/>
      <c r="D795" s="17"/>
      <c r="E795" s="14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17"/>
      <c r="C796" s="17"/>
      <c r="D796" s="17"/>
      <c r="E796" s="14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17"/>
      <c r="C797" s="17"/>
      <c r="D797" s="17"/>
      <c r="E797" s="14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17"/>
      <c r="C798" s="17"/>
      <c r="D798" s="17"/>
      <c r="E798" s="14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17"/>
      <c r="C799" s="17"/>
      <c r="D799" s="17"/>
      <c r="E799" s="14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17"/>
      <c r="C800" s="17"/>
      <c r="D800" s="17"/>
      <c r="E800" s="14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17"/>
      <c r="C801" s="17"/>
      <c r="D801" s="17"/>
      <c r="E801" s="14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17"/>
      <c r="C802" s="17"/>
      <c r="D802" s="17"/>
      <c r="E802" s="14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17"/>
      <c r="C803" s="17"/>
      <c r="D803" s="17"/>
      <c r="E803" s="14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17"/>
      <c r="C804" s="17"/>
      <c r="D804" s="17"/>
      <c r="E804" s="14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17"/>
      <c r="C805" s="17"/>
      <c r="D805" s="17"/>
      <c r="E805" s="14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17"/>
      <c r="C806" s="17"/>
      <c r="D806" s="17"/>
      <c r="E806" s="14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17"/>
      <c r="C807" s="17"/>
      <c r="D807" s="17"/>
      <c r="E807" s="14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17"/>
      <c r="C808" s="17"/>
      <c r="D808" s="17"/>
      <c r="E808" s="14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17"/>
      <c r="C809" s="17"/>
      <c r="D809" s="17"/>
      <c r="E809" s="14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17"/>
      <c r="C810" s="17"/>
      <c r="D810" s="17"/>
      <c r="E810" s="14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17"/>
      <c r="C811" s="17"/>
      <c r="D811" s="17"/>
      <c r="E811" s="14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17"/>
      <c r="C812" s="17"/>
      <c r="D812" s="17"/>
      <c r="E812" s="14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17"/>
      <c r="C813" s="17"/>
      <c r="D813" s="17"/>
      <c r="E813" s="14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17"/>
      <c r="C814" s="17"/>
      <c r="D814" s="17"/>
      <c r="E814" s="14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17"/>
      <c r="C815" s="17"/>
      <c r="D815" s="17"/>
      <c r="E815" s="14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17"/>
      <c r="C816" s="17"/>
      <c r="D816" s="17"/>
      <c r="E816" s="14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17"/>
      <c r="C817" s="17"/>
      <c r="D817" s="17"/>
      <c r="E817" s="14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17"/>
      <c r="C818" s="17"/>
      <c r="D818" s="17"/>
      <c r="E818" s="14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17"/>
      <c r="C819" s="17"/>
      <c r="D819" s="17"/>
      <c r="E819" s="14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17"/>
      <c r="C820" s="17"/>
      <c r="D820" s="17"/>
      <c r="E820" s="14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17"/>
      <c r="C821" s="17"/>
      <c r="D821" s="17"/>
      <c r="E821" s="14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17"/>
      <c r="C822" s="17"/>
      <c r="D822" s="17"/>
      <c r="E822" s="14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17"/>
      <c r="C823" s="17"/>
      <c r="D823" s="17"/>
      <c r="E823" s="14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17"/>
      <c r="C824" s="17"/>
      <c r="D824" s="17"/>
      <c r="E824" s="14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17"/>
      <c r="C825" s="17"/>
      <c r="D825" s="17"/>
      <c r="E825" s="14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17"/>
      <c r="C826" s="17"/>
      <c r="D826" s="17"/>
      <c r="E826" s="14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17"/>
      <c r="C827" s="17"/>
      <c r="D827" s="17"/>
      <c r="E827" s="14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17"/>
      <c r="C828" s="17"/>
      <c r="D828" s="17"/>
      <c r="E828" s="14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17"/>
      <c r="C829" s="17"/>
      <c r="D829" s="17"/>
      <c r="E829" s="14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17"/>
      <c r="C830" s="17"/>
      <c r="D830" s="17"/>
      <c r="E830" s="14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17"/>
      <c r="C831" s="17"/>
      <c r="D831" s="17"/>
      <c r="E831" s="14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17"/>
      <c r="C832" s="17"/>
      <c r="D832" s="17"/>
      <c r="E832" s="14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17"/>
      <c r="C833" s="17"/>
      <c r="D833" s="17"/>
      <c r="E833" s="14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17"/>
      <c r="C834" s="17"/>
      <c r="D834" s="17"/>
      <c r="E834" s="14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17"/>
      <c r="C835" s="17"/>
      <c r="D835" s="17"/>
      <c r="E835" s="14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17"/>
      <c r="C836" s="17"/>
      <c r="D836" s="17"/>
      <c r="E836" s="14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17"/>
      <c r="C837" s="17"/>
      <c r="D837" s="17"/>
      <c r="E837" s="14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17"/>
      <c r="C838" s="17"/>
      <c r="D838" s="17"/>
      <c r="E838" s="14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17"/>
      <c r="C839" s="17"/>
      <c r="D839" s="17"/>
      <c r="E839" s="14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17"/>
      <c r="C840" s="17"/>
      <c r="D840" s="17"/>
      <c r="E840" s="14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17"/>
      <c r="C841" s="17"/>
      <c r="D841" s="17"/>
      <c r="E841" s="14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17"/>
      <c r="C842" s="17"/>
      <c r="D842" s="17"/>
      <c r="E842" s="14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17"/>
      <c r="C843" s="17"/>
      <c r="D843" s="17"/>
      <c r="E843" s="14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17"/>
      <c r="C844" s="17"/>
      <c r="D844" s="17"/>
      <c r="E844" s="14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17"/>
      <c r="C845" s="17"/>
      <c r="D845" s="17"/>
      <c r="E845" s="14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17"/>
      <c r="C846" s="17"/>
      <c r="D846" s="17"/>
      <c r="E846" s="14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17"/>
      <c r="C847" s="17"/>
      <c r="D847" s="17"/>
      <c r="E847" s="14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17"/>
      <c r="C848" s="17"/>
      <c r="D848" s="17"/>
      <c r="E848" s="14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17"/>
      <c r="C849" s="17"/>
      <c r="D849" s="17"/>
      <c r="E849" s="14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17"/>
      <c r="C850" s="17"/>
      <c r="D850" s="17"/>
      <c r="E850" s="14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17"/>
      <c r="C851" s="17"/>
      <c r="D851" s="17"/>
      <c r="E851" s="14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17"/>
      <c r="C852" s="17"/>
      <c r="D852" s="17"/>
      <c r="E852" s="14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17"/>
      <c r="C853" s="17"/>
      <c r="D853" s="17"/>
      <c r="E853" s="14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17"/>
      <c r="C854" s="17"/>
      <c r="D854" s="17"/>
      <c r="E854" s="14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17"/>
      <c r="C855" s="17"/>
      <c r="D855" s="17"/>
      <c r="E855" s="14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17"/>
      <c r="C856" s="17"/>
      <c r="D856" s="17"/>
      <c r="E856" s="14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17"/>
      <c r="C857" s="17"/>
      <c r="D857" s="17"/>
      <c r="E857" s="14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17"/>
      <c r="C858" s="17"/>
      <c r="D858" s="17"/>
      <c r="E858" s="14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17"/>
      <c r="C859" s="17"/>
      <c r="D859" s="17"/>
      <c r="E859" s="14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17"/>
      <c r="C860" s="17"/>
      <c r="D860" s="17"/>
      <c r="E860" s="14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17"/>
      <c r="C861" s="17"/>
      <c r="D861" s="17"/>
      <c r="E861" s="14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17"/>
      <c r="C862" s="17"/>
      <c r="D862" s="17"/>
      <c r="E862" s="14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17"/>
      <c r="C863" s="17"/>
      <c r="D863" s="17"/>
      <c r="E863" s="14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17"/>
      <c r="C864" s="17"/>
      <c r="D864" s="17"/>
      <c r="E864" s="14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17"/>
      <c r="C865" s="17"/>
      <c r="D865" s="17"/>
      <c r="E865" s="14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17"/>
      <c r="C866" s="17"/>
      <c r="D866" s="17"/>
      <c r="E866" s="14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17"/>
      <c r="C867" s="17"/>
      <c r="D867" s="17"/>
      <c r="E867" s="14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17"/>
      <c r="C868" s="17"/>
      <c r="D868" s="17"/>
      <c r="E868" s="14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17"/>
      <c r="C869" s="17"/>
      <c r="D869" s="17"/>
      <c r="E869" s="14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17"/>
      <c r="C870" s="17"/>
      <c r="D870" s="17"/>
      <c r="E870" s="14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17"/>
      <c r="C871" s="17"/>
      <c r="D871" s="17"/>
      <c r="E871" s="14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17"/>
      <c r="C872" s="17"/>
      <c r="D872" s="17"/>
      <c r="E872" s="14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17"/>
      <c r="C873" s="17"/>
      <c r="D873" s="17"/>
      <c r="E873" s="14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17"/>
      <c r="C874" s="17"/>
      <c r="D874" s="17"/>
      <c r="E874" s="14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17"/>
      <c r="C875" s="17"/>
      <c r="D875" s="17"/>
      <c r="E875" s="14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17"/>
      <c r="C876" s="17"/>
      <c r="D876" s="17"/>
      <c r="E876" s="14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17"/>
      <c r="C877" s="17"/>
      <c r="D877" s="17"/>
      <c r="E877" s="14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17"/>
      <c r="C878" s="17"/>
      <c r="D878" s="17"/>
      <c r="E878" s="14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17"/>
      <c r="C879" s="17"/>
      <c r="D879" s="17"/>
      <c r="E879" s="14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17"/>
      <c r="C880" s="17"/>
      <c r="D880" s="17"/>
      <c r="E880" s="14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17"/>
      <c r="C881" s="17"/>
      <c r="D881" s="17"/>
      <c r="E881" s="14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17"/>
      <c r="C882" s="17"/>
      <c r="D882" s="17"/>
      <c r="E882" s="14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17"/>
      <c r="C883" s="17"/>
      <c r="D883" s="17"/>
      <c r="E883" s="14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17"/>
      <c r="C884" s="17"/>
      <c r="D884" s="17"/>
      <c r="E884" s="14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17"/>
      <c r="C885" s="17"/>
      <c r="D885" s="17"/>
      <c r="E885" s="14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17"/>
      <c r="C886" s="17"/>
      <c r="D886" s="17"/>
      <c r="E886" s="14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17"/>
      <c r="C887" s="17"/>
      <c r="D887" s="17"/>
      <c r="E887" s="14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17"/>
      <c r="C888" s="17"/>
      <c r="D888" s="17"/>
      <c r="E888" s="14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17"/>
      <c r="C889" s="17"/>
      <c r="D889" s="17"/>
      <c r="E889" s="14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17"/>
      <c r="C890" s="17"/>
      <c r="D890" s="17"/>
      <c r="E890" s="14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17"/>
      <c r="C891" s="17"/>
      <c r="D891" s="17"/>
      <c r="E891" s="14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17"/>
      <c r="C892" s="17"/>
      <c r="D892" s="17"/>
      <c r="E892" s="14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17"/>
      <c r="C893" s="17"/>
      <c r="D893" s="17"/>
      <c r="E893" s="14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17"/>
      <c r="C894" s="17"/>
      <c r="D894" s="17"/>
      <c r="E894" s="14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17"/>
      <c r="C895" s="17"/>
      <c r="D895" s="17"/>
      <c r="E895" s="14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17"/>
      <c r="C896" s="17"/>
      <c r="D896" s="17"/>
      <c r="E896" s="14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17"/>
      <c r="C897" s="17"/>
      <c r="D897" s="17"/>
      <c r="E897" s="14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17"/>
      <c r="C898" s="17"/>
      <c r="D898" s="17"/>
      <c r="E898" s="14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17"/>
      <c r="C899" s="17"/>
      <c r="D899" s="17"/>
      <c r="E899" s="14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17"/>
      <c r="C900" s="17"/>
      <c r="D900" s="17"/>
      <c r="E900" s="14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17"/>
      <c r="C901" s="17"/>
      <c r="D901" s="17"/>
      <c r="E901" s="14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17"/>
      <c r="C902" s="17"/>
      <c r="D902" s="17"/>
      <c r="E902" s="14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17"/>
      <c r="C903" s="17"/>
      <c r="D903" s="17"/>
      <c r="E903" s="14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17"/>
      <c r="C904" s="17"/>
      <c r="D904" s="17"/>
      <c r="E904" s="14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17"/>
      <c r="C905" s="17"/>
      <c r="D905" s="17"/>
      <c r="E905" s="14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17"/>
      <c r="C906" s="17"/>
      <c r="D906" s="17"/>
      <c r="E906" s="14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17"/>
      <c r="C907" s="17"/>
      <c r="D907" s="17"/>
      <c r="E907" s="14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17"/>
      <c r="C908" s="17"/>
      <c r="D908" s="17"/>
      <c r="E908" s="14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17"/>
      <c r="C909" s="17"/>
      <c r="D909" s="17"/>
      <c r="E909" s="14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17"/>
      <c r="C910" s="17"/>
      <c r="D910" s="17"/>
      <c r="E910" s="14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17"/>
      <c r="C911" s="17"/>
      <c r="D911" s="17"/>
      <c r="E911" s="14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17"/>
      <c r="C912" s="17"/>
      <c r="D912" s="17"/>
      <c r="E912" s="14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17"/>
      <c r="C913" s="17"/>
      <c r="D913" s="17"/>
      <c r="E913" s="14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17"/>
      <c r="C914" s="17"/>
      <c r="D914" s="17"/>
      <c r="E914" s="14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17"/>
      <c r="C915" s="17"/>
      <c r="D915" s="17"/>
      <c r="E915" s="14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17"/>
      <c r="C916" s="17"/>
      <c r="D916" s="17"/>
      <c r="E916" s="14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17"/>
      <c r="C917" s="17"/>
      <c r="D917" s="17"/>
      <c r="E917" s="14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17"/>
      <c r="C918" s="17"/>
      <c r="D918" s="17"/>
      <c r="E918" s="14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17"/>
      <c r="C919" s="17"/>
      <c r="D919" s="17"/>
      <c r="E919" s="14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17"/>
      <c r="C920" s="17"/>
      <c r="D920" s="17"/>
      <c r="E920" s="14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17"/>
      <c r="C921" s="17"/>
      <c r="D921" s="17"/>
      <c r="E921" s="14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17"/>
      <c r="C922" s="17"/>
      <c r="D922" s="17"/>
      <c r="E922" s="14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17"/>
      <c r="C923" s="17"/>
      <c r="D923" s="17"/>
      <c r="E923" s="14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17"/>
      <c r="C924" s="17"/>
      <c r="D924" s="17"/>
      <c r="E924" s="14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17"/>
      <c r="C925" s="17"/>
      <c r="D925" s="17"/>
      <c r="E925" s="14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17"/>
      <c r="C926" s="17"/>
      <c r="D926" s="17"/>
      <c r="E926" s="14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17"/>
      <c r="C927" s="17"/>
      <c r="D927" s="17"/>
      <c r="E927" s="14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17"/>
      <c r="C928" s="17"/>
      <c r="D928" s="17"/>
      <c r="E928" s="14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17"/>
      <c r="C929" s="17"/>
      <c r="D929" s="17"/>
      <c r="E929" s="14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17"/>
      <c r="C930" s="17"/>
      <c r="D930" s="17"/>
      <c r="E930" s="14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17"/>
      <c r="C931" s="17"/>
      <c r="D931" s="17"/>
      <c r="E931" s="14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17"/>
      <c r="C932" s="17"/>
      <c r="D932" s="17"/>
      <c r="E932" s="14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17"/>
      <c r="C933" s="17"/>
      <c r="D933" s="17"/>
      <c r="E933" s="14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17"/>
      <c r="C934" s="17"/>
      <c r="D934" s="17"/>
      <c r="E934" s="14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17"/>
      <c r="C935" s="17"/>
      <c r="D935" s="17"/>
      <c r="E935" s="14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17"/>
      <c r="C936" s="17"/>
      <c r="D936" s="17"/>
      <c r="E936" s="14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17"/>
      <c r="C937" s="17"/>
      <c r="D937" s="17"/>
      <c r="E937" s="14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17"/>
      <c r="C938" s="17"/>
      <c r="D938" s="17"/>
      <c r="E938" s="14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17"/>
      <c r="C939" s="17"/>
      <c r="D939" s="17"/>
      <c r="E939" s="14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17"/>
      <c r="C940" s="17"/>
      <c r="D940" s="17"/>
      <c r="E940" s="14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17"/>
      <c r="C941" s="17"/>
      <c r="D941" s="17"/>
      <c r="E941" s="14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17"/>
      <c r="C942" s="17"/>
      <c r="D942" s="17"/>
      <c r="E942" s="14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17"/>
      <c r="C943" s="17"/>
      <c r="D943" s="17"/>
      <c r="E943" s="14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17"/>
      <c r="C944" s="17"/>
      <c r="D944" s="17"/>
      <c r="E944" s="14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17"/>
      <c r="C945" s="17"/>
      <c r="D945" s="17"/>
      <c r="E945" s="14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17"/>
      <c r="C946" s="17"/>
      <c r="D946" s="17"/>
      <c r="E946" s="14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17"/>
      <c r="C947" s="17"/>
      <c r="D947" s="17"/>
      <c r="E947" s="14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17"/>
      <c r="C948" s="17"/>
      <c r="D948" s="17"/>
      <c r="E948" s="14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17"/>
      <c r="C949" s="17"/>
      <c r="D949" s="17"/>
      <c r="E949" s="14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17"/>
      <c r="C950" s="17"/>
      <c r="D950" s="17"/>
      <c r="E950" s="14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17"/>
      <c r="C951" s="17"/>
      <c r="D951" s="17"/>
      <c r="E951" s="14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17"/>
      <c r="C952" s="17"/>
      <c r="D952" s="17"/>
      <c r="E952" s="14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17"/>
      <c r="C953" s="17"/>
      <c r="D953" s="17"/>
      <c r="E953" s="14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17"/>
      <c r="C954" s="17"/>
      <c r="D954" s="17"/>
      <c r="E954" s="14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17"/>
      <c r="C955" s="17"/>
      <c r="D955" s="17"/>
      <c r="E955" s="14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17"/>
      <c r="C956" s="17"/>
      <c r="D956" s="17"/>
      <c r="E956" s="14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17"/>
      <c r="C957" s="17"/>
      <c r="D957" s="17"/>
      <c r="E957" s="14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17"/>
      <c r="C958" s="17"/>
      <c r="D958" s="17"/>
      <c r="E958" s="14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17"/>
      <c r="C959" s="17"/>
      <c r="D959" s="17"/>
      <c r="E959" s="14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17"/>
      <c r="C960" s="17"/>
      <c r="D960" s="17"/>
      <c r="E960" s="14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17"/>
      <c r="C961" s="17"/>
      <c r="D961" s="17"/>
      <c r="E961" s="14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17"/>
      <c r="C962" s="17"/>
      <c r="D962" s="17"/>
      <c r="E962" s="14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17"/>
      <c r="C963" s="17"/>
      <c r="D963" s="17"/>
      <c r="E963" s="14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17"/>
      <c r="C964" s="17"/>
      <c r="D964" s="17"/>
      <c r="E964" s="14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17"/>
      <c r="C965" s="17"/>
      <c r="D965" s="17"/>
      <c r="E965" s="14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17"/>
      <c r="C966" s="17"/>
      <c r="D966" s="17"/>
      <c r="E966" s="14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17"/>
      <c r="C967" s="17"/>
      <c r="D967" s="17"/>
      <c r="E967" s="14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17"/>
      <c r="C968" s="17"/>
      <c r="D968" s="17"/>
      <c r="E968" s="14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17"/>
      <c r="C969" s="17"/>
      <c r="D969" s="17"/>
      <c r="E969" s="14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17"/>
      <c r="C970" s="17"/>
      <c r="D970" s="17"/>
      <c r="E970" s="14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17"/>
      <c r="C971" s="17"/>
      <c r="D971" s="17"/>
      <c r="E971" s="14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17"/>
      <c r="C972" s="17"/>
      <c r="D972" s="17"/>
      <c r="E972" s="14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17"/>
      <c r="C973" s="17"/>
      <c r="D973" s="17"/>
      <c r="E973" s="14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17"/>
      <c r="C974" s="17"/>
      <c r="D974" s="17"/>
      <c r="E974" s="14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17"/>
      <c r="C975" s="17"/>
      <c r="D975" s="17"/>
      <c r="E975" s="14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17"/>
      <c r="C976" s="17"/>
      <c r="D976" s="17"/>
      <c r="E976" s="14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17"/>
      <c r="C977" s="17"/>
      <c r="D977" s="17"/>
      <c r="E977" s="14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17"/>
      <c r="C978" s="17"/>
      <c r="D978" s="17"/>
      <c r="E978" s="14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17"/>
      <c r="C979" s="17"/>
      <c r="D979" s="17"/>
      <c r="E979" s="14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17"/>
      <c r="C980" s="17"/>
      <c r="D980" s="17"/>
      <c r="E980" s="14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17"/>
      <c r="C981" s="17"/>
      <c r="D981" s="17"/>
      <c r="E981" s="14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17"/>
      <c r="C982" s="17"/>
      <c r="D982" s="17"/>
      <c r="E982" s="149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17"/>
      <c r="C983" s="17"/>
      <c r="D983" s="17"/>
      <c r="E983" s="149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17"/>
      <c r="C984" s="17"/>
      <c r="D984" s="17"/>
      <c r="E984" s="149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17"/>
      <c r="C985" s="17"/>
      <c r="D985" s="17"/>
      <c r="E985" s="149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17"/>
      <c r="C986" s="17"/>
      <c r="D986" s="17"/>
      <c r="E986" s="149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17"/>
      <c r="C987" s="17"/>
      <c r="D987" s="17"/>
      <c r="E987" s="149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17"/>
      <c r="C988" s="17"/>
      <c r="D988" s="17"/>
      <c r="E988" s="149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17"/>
      <c r="C989" s="17"/>
      <c r="D989" s="17"/>
      <c r="E989" s="149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17"/>
      <c r="C990" s="17"/>
      <c r="D990" s="17"/>
      <c r="E990" s="149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17"/>
      <c r="C991" s="17"/>
      <c r="D991" s="17"/>
      <c r="E991" s="149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17"/>
      <c r="C992" s="17"/>
      <c r="D992" s="17"/>
      <c r="E992" s="149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17"/>
      <c r="C993" s="17"/>
      <c r="D993" s="17"/>
      <c r="E993" s="149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17"/>
      <c r="C994" s="17"/>
      <c r="D994" s="17"/>
      <c r="E994" s="149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17"/>
      <c r="C995" s="17"/>
      <c r="D995" s="17"/>
      <c r="E995" s="149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17"/>
      <c r="C996" s="17"/>
      <c r="D996" s="17"/>
      <c r="E996" s="149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17"/>
      <c r="C997" s="17"/>
      <c r="D997" s="17"/>
      <c r="E997" s="149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17"/>
      <c r="C998" s="17"/>
      <c r="D998" s="17"/>
      <c r="E998" s="149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17"/>
      <c r="C999" s="17"/>
      <c r="D999" s="17"/>
      <c r="E999" s="149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5"/>
      <c r="C1000" s="95"/>
      <c r="D1000" s="95"/>
      <c r="E1000" s="150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6">
    <mergeCell ref="A1:E1"/>
    <mergeCell ref="A2:E2"/>
    <mergeCell ref="A3:E3"/>
    <mergeCell ref="A4:E4"/>
    <mergeCell ref="A5:E5"/>
    <mergeCell ref="A6:E6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12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3" width="50" style="151" customWidth="1"/>
    <col min="4" max="26" width="12.5" style="151" customWidth="1"/>
    <col min="27" max="16384" width="11.1719" style="151" customWidth="1"/>
  </cols>
  <sheetData>
    <row r="1" ht="75" customHeight="1">
      <c r="A1" s="152"/>
      <c r="B1" s="3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12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663</v>
      </c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2">
        <v>664</v>
      </c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665</v>
      </c>
      <c r="B7" s="7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666</v>
      </c>
      <c r="B8" s="7"/>
      <c r="C8" s="7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667</v>
      </c>
      <c r="B9" s="7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5"/>
      <c r="B10" s="7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153">
        <v>668</v>
      </c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56"/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299</v>
      </c>
      <c r="C14" t="s" s="154">
        <v>669</v>
      </c>
      <c r="D14" s="2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31">
        <v>199</v>
      </c>
      <c r="B15" t="s" s="25">
        <v>299</v>
      </c>
      <c r="C15" t="s" s="155">
        <v>670</v>
      </c>
      <c r="D15" s="132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6"/>
    </row>
    <row r="16" ht="24.75" customHeight="1">
      <c r="A16" t="s" s="156">
        <v>671</v>
      </c>
      <c r="B16" s="157">
        <v>10.99</v>
      </c>
      <c r="C16" s="157">
        <v>13.99</v>
      </c>
      <c r="D16" s="2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56">
        <v>91</v>
      </c>
      <c r="B17" s="157">
        <v>13.99</v>
      </c>
      <c r="C17" s="157">
        <v>17.99</v>
      </c>
      <c r="D17" s="2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t="s" s="156">
        <v>92</v>
      </c>
      <c r="B18" s="157">
        <v>17.99</v>
      </c>
      <c r="C18" s="157">
        <v>21.99</v>
      </c>
      <c r="D18" s="2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156">
        <v>93</v>
      </c>
      <c r="B19" s="157">
        <v>21.99</v>
      </c>
      <c r="C19" s="157">
        <v>28.99</v>
      </c>
      <c r="D19" s="2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156">
        <v>94</v>
      </c>
      <c r="B20" s="157">
        <v>28.99</v>
      </c>
      <c r="C20" s="157">
        <v>37.99</v>
      </c>
      <c r="D20" s="2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58"/>
      <c r="B21" s="113"/>
      <c r="C21" s="113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15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5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5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5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5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5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5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5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5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5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5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5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5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5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5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5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5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5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5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5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5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5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5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5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5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5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5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5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5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5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5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5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5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5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5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5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5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5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5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5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5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5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5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5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5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5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5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5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5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5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5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5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5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5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5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5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5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5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5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5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5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5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5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5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5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5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5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5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5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5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5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5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5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5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5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5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5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5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5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5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5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5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5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5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5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5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5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5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5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5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5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5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5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5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5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5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5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5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5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5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5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5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5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5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5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5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5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5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5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5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5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5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5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5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5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5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5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5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5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5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5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5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5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5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5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5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5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5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5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5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5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5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5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5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5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5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5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5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5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5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5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5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5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5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5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5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5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5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5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5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5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5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5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5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5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5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5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5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5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5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5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5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5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5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5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5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5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5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5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5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5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5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5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5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5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5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5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5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5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5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5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5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5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5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5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5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5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5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5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5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5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5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5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5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5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5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5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5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5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5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5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5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5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5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5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5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5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5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5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5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5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5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5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5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5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5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5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5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5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5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5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5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5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5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5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5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5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5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5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5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5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5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5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5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5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5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5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5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5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5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5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5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5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5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5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5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5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5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5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5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5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5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5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5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5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5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5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5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5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5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5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5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5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5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5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5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5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5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5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5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5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5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5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5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5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5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5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5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5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5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5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5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5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5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5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5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5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5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5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5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5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5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5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5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5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5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5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5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5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5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5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5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5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5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5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5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5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5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5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5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5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5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5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5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5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5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5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5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5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5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5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5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5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5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5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5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5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5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5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5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5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5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5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5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5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5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5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5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5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5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5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5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5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5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5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5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5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5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5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5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5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5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5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5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5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5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5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5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5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5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5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5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5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5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5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5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5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5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5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5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5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5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5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5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5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5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5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5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5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5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5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5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5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5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5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5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5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5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5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5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5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5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5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5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5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5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5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5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5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5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5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5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5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5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5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5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5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5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5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5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5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5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5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5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5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5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5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5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5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5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5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5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5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5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5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5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5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5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5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5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5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5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5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5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5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5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5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5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5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5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5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5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5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5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5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5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5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5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5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5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5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5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5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5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5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5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5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5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5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5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5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5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5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5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5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5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5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5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5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5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5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5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5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5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5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5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5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5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5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5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5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5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5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5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5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5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5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5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5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5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5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5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5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5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5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5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5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5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5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5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5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5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5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5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5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5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5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5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5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5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5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5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5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5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5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5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5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5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5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5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5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5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5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5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5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5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5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5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5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5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5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5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5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5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5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5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5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5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5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5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5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5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5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5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5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5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5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5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5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5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5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5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5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5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5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5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5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5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5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5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5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5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5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5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5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5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5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5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5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5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5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5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5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5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5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5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5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5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5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5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5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5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5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5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5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5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5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5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5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5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5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5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5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5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5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5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5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5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5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5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5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5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5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5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5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5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5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5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5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5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5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5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5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5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5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5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5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5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5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5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5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5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5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5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5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5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5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5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5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5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5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5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5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5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5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5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5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5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5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5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5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5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5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5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5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5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5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5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5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5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5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5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5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5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5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5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5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5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5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5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5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5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5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5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5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5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5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5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5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5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5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5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5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5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5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5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5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5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5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5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5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5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5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5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5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5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5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5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5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5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5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5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5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5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5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5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5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5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5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5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5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5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5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5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5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5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5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5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5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5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5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5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5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5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5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5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5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5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5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5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5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5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5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5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5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5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5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5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5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5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5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5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5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5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5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5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5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5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5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5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5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5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5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5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5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5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5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5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5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5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5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5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5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5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5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5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5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5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5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5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5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5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5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5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5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5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5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5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5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5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5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5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5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5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5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5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5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5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5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5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5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5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5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5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5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5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5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5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5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5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5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5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5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5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5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5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5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5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5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5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5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5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5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5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5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5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5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5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5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5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5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5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5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5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5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5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5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5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5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5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5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5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5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5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5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5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5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5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5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5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5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5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5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5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5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5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5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5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5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5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5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5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5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5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5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5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5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5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5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5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5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5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5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5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5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5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5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5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5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5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5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5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5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5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5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5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5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5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5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5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5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5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5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5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5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5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5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5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5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5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5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5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5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5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5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5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5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5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5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5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5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5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5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5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5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5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5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5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5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5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5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5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5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5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5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5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5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5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5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5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5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5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5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5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5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5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5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5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5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5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5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5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5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5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5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5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5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5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5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5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5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5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5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5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5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5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5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5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5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5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5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5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5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5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5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5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5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5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5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5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5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5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5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5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5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5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5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5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5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5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5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5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5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5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5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5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5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5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5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5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5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5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5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5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5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5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5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5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59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2">
    <mergeCell ref="A9:C9"/>
    <mergeCell ref="A10:C10"/>
    <mergeCell ref="A11:C11"/>
    <mergeCell ref="A12:C12"/>
    <mergeCell ref="A13:C13"/>
    <mergeCell ref="A1:C1"/>
    <mergeCell ref="A2:C2"/>
    <mergeCell ref="A4:C4"/>
    <mergeCell ref="A5:C5"/>
    <mergeCell ref="A6:C6"/>
    <mergeCell ref="A7:C7"/>
    <mergeCell ref="A8:C8"/>
  </mergeCells>
  <conditionalFormatting sqref="B16:C20">
    <cfRule type="cellIs" dxfId="0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7" r:id="rId2" location="" tooltip="" display="Exclusive to Pirate Ship, save up to 56% with the cheapest international service available with no minimums - Chat with us to request access"/>
    <hyperlink ref="A11" r:id="rId3" location="" tooltip="" display="By invitation only - Chat with us to request access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13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0" customWidth="1"/>
    <col min="2" max="21" width="9.17188" style="160" customWidth="1"/>
    <col min="22" max="26" width="10.8516" style="160" customWidth="1"/>
    <col min="27" max="16384" width="11.1719" style="160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1">
        <v>672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4">
        <v>673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4">
        <v>674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4">
        <v>667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8"/>
      <c r="W9" s="8"/>
      <c r="X9" s="8"/>
      <c r="Y9" s="8"/>
      <c r="Z9" s="9"/>
    </row>
    <row r="10" ht="24.75" customHeight="1">
      <c r="A10" t="s" s="55">
        <v>675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s="15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7">
        <v>210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t="s" s="58">
        <v>73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s="56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76</v>
      </c>
      <c r="B15" t="s" s="23">
        <v>299</v>
      </c>
      <c r="C15" t="s" s="23">
        <v>481</v>
      </c>
      <c r="D15" t="s" s="23">
        <v>676</v>
      </c>
      <c r="E15" t="s" s="23">
        <v>677</v>
      </c>
      <c r="F15" t="s" s="23">
        <v>678</v>
      </c>
      <c r="G15" t="s" s="23">
        <v>679</v>
      </c>
      <c r="H15" t="s" s="23">
        <v>680</v>
      </c>
      <c r="I15" t="s" s="23">
        <v>681</v>
      </c>
      <c r="J15" t="s" s="23">
        <v>682</v>
      </c>
      <c r="K15" t="s" s="23">
        <v>683</v>
      </c>
      <c r="L15" t="s" s="23">
        <v>684</v>
      </c>
      <c r="M15" t="s" s="23">
        <v>685</v>
      </c>
      <c r="N15" t="s" s="23">
        <v>281</v>
      </c>
      <c r="O15" t="s" s="23">
        <v>311</v>
      </c>
      <c r="P15" t="s" s="23">
        <v>686</v>
      </c>
      <c r="Q15" t="s" s="23">
        <v>379</v>
      </c>
      <c r="R15" t="s" s="23">
        <v>427</v>
      </c>
      <c r="S15" t="s" s="23">
        <v>687</v>
      </c>
      <c r="T15" t="s" s="23">
        <v>545</v>
      </c>
      <c r="U15" t="s" s="23">
        <v>688</v>
      </c>
      <c r="V15" s="8"/>
      <c r="W15" s="8"/>
      <c r="X15" s="8"/>
      <c r="Y15" s="8"/>
      <c r="Z15" s="9"/>
    </row>
    <row r="16" ht="24.75" customHeight="1">
      <c r="A16" t="s" s="31">
        <v>199</v>
      </c>
      <c r="B16" s="161">
        <v>1</v>
      </c>
      <c r="C16" s="161">
        <v>2</v>
      </c>
      <c r="D16" s="161">
        <v>3</v>
      </c>
      <c r="E16" s="161">
        <v>4</v>
      </c>
      <c r="F16" s="161">
        <v>5</v>
      </c>
      <c r="G16" s="161">
        <v>6</v>
      </c>
      <c r="H16" s="161">
        <v>7</v>
      </c>
      <c r="I16" s="161">
        <v>8</v>
      </c>
      <c r="J16" s="161">
        <v>9</v>
      </c>
      <c r="K16" s="161">
        <v>10</v>
      </c>
      <c r="L16" s="161">
        <v>11</v>
      </c>
      <c r="M16" s="161">
        <v>12</v>
      </c>
      <c r="N16" s="161">
        <v>13</v>
      </c>
      <c r="O16" s="161">
        <v>14</v>
      </c>
      <c r="P16" s="161">
        <v>15</v>
      </c>
      <c r="Q16" s="161">
        <v>16</v>
      </c>
      <c r="R16" s="161">
        <v>17</v>
      </c>
      <c r="S16" s="161">
        <v>18</v>
      </c>
      <c r="T16" s="161">
        <v>19</v>
      </c>
      <c r="U16" s="161">
        <v>20</v>
      </c>
      <c r="V16" s="105"/>
      <c r="W16" s="105"/>
      <c r="X16" s="105"/>
      <c r="Y16" s="105"/>
      <c r="Z16" s="106"/>
    </row>
    <row r="17" ht="24.75" customHeight="1">
      <c r="A17" t="s" s="156">
        <v>689</v>
      </c>
      <c r="B17" s="157">
        <v>17.27</v>
      </c>
      <c r="C17" s="157">
        <v>17.15</v>
      </c>
      <c r="D17" s="157">
        <v>19</v>
      </c>
      <c r="E17" s="157">
        <v>18.08</v>
      </c>
      <c r="F17" s="157">
        <v>18.08</v>
      </c>
      <c r="G17" s="157">
        <v>18.08</v>
      </c>
      <c r="H17" s="157">
        <v>18.73</v>
      </c>
      <c r="I17" s="157">
        <v>20.3</v>
      </c>
      <c r="J17" s="157">
        <v>21.38</v>
      </c>
      <c r="K17" s="157">
        <v>18.37</v>
      </c>
      <c r="L17" s="157">
        <v>22.61</v>
      </c>
      <c r="M17" s="157">
        <v>21.47</v>
      </c>
      <c r="N17" s="157">
        <v>23.14</v>
      </c>
      <c r="O17" s="157">
        <v>18.55</v>
      </c>
      <c r="P17" s="157">
        <v>20.92</v>
      </c>
      <c r="Q17" s="157">
        <v>19.25</v>
      </c>
      <c r="R17" s="157">
        <v>19.99</v>
      </c>
      <c r="S17" s="157">
        <v>20.41</v>
      </c>
      <c r="T17" s="157">
        <v>19.53</v>
      </c>
      <c r="U17" s="157">
        <v>19.95</v>
      </c>
      <c r="V17" s="28"/>
      <c r="W17" s="8"/>
      <c r="X17" s="8"/>
      <c r="Y17" s="8"/>
      <c r="Z17" s="9"/>
    </row>
    <row r="18" ht="24.75" customHeight="1">
      <c r="A18" t="s" s="156">
        <v>690</v>
      </c>
      <c r="B18" s="157">
        <v>24.69</v>
      </c>
      <c r="C18" s="157">
        <v>25.27</v>
      </c>
      <c r="D18" s="157">
        <v>35.46</v>
      </c>
      <c r="E18" s="157">
        <v>36.41</v>
      </c>
      <c r="F18" s="157">
        <v>36.36</v>
      </c>
      <c r="G18" s="157">
        <v>32.56</v>
      </c>
      <c r="H18" s="157">
        <v>28.44</v>
      </c>
      <c r="I18" s="157">
        <v>29.6</v>
      </c>
      <c r="J18" s="157">
        <v>34.2</v>
      </c>
      <c r="K18" s="157">
        <v>29.6</v>
      </c>
      <c r="L18" s="157">
        <v>38.39</v>
      </c>
      <c r="M18" s="157">
        <v>39.16</v>
      </c>
      <c r="N18" s="157">
        <v>35.51</v>
      </c>
      <c r="O18" s="157">
        <v>29.9</v>
      </c>
      <c r="P18" s="157">
        <v>27.92</v>
      </c>
      <c r="Q18" s="157">
        <v>27.92</v>
      </c>
      <c r="R18" s="157">
        <v>32.24</v>
      </c>
      <c r="S18" s="157">
        <v>29.9</v>
      </c>
      <c r="T18" s="157">
        <v>30.19</v>
      </c>
      <c r="U18" s="157">
        <v>30.34</v>
      </c>
      <c r="V18" s="28"/>
      <c r="W18" s="8"/>
      <c r="X18" s="8"/>
      <c r="Y18" s="8"/>
      <c r="Z18" s="9"/>
    </row>
    <row r="19" ht="24.75" customHeight="1">
      <c r="A19" t="s" s="156">
        <v>691</v>
      </c>
      <c r="B19" s="157">
        <v>36.57</v>
      </c>
      <c r="C19" s="157">
        <v>37.09</v>
      </c>
      <c r="D19" s="157">
        <v>53.4</v>
      </c>
      <c r="E19" s="157">
        <v>51.72</v>
      </c>
      <c r="F19" s="157">
        <v>49.6</v>
      </c>
      <c r="G19" s="157">
        <v>49.33</v>
      </c>
      <c r="H19" s="157">
        <v>46.44</v>
      </c>
      <c r="I19" s="157">
        <v>47.6</v>
      </c>
      <c r="J19" s="157">
        <v>51.65</v>
      </c>
      <c r="K19" s="157">
        <v>47.65</v>
      </c>
      <c r="L19" s="157">
        <v>55.94</v>
      </c>
      <c r="M19" s="157">
        <v>62</v>
      </c>
      <c r="N19" s="157">
        <v>53.58</v>
      </c>
      <c r="O19" s="157">
        <v>46.37</v>
      </c>
      <c r="P19" s="157">
        <v>45.33</v>
      </c>
      <c r="Q19" s="157">
        <v>45.33</v>
      </c>
      <c r="R19" s="157">
        <v>50.03</v>
      </c>
      <c r="S19" s="157">
        <v>48.19</v>
      </c>
      <c r="T19" s="157">
        <v>48.16</v>
      </c>
      <c r="U19" s="157">
        <v>46.33</v>
      </c>
      <c r="V19" s="28"/>
      <c r="W19" s="8"/>
      <c r="X19" s="8"/>
      <c r="Y19" s="8"/>
      <c r="Z19" s="9"/>
    </row>
    <row r="20" ht="24.75" customHeight="1">
      <c r="A20" t="s" s="156">
        <v>692</v>
      </c>
      <c r="B20" s="157">
        <v>39.59</v>
      </c>
      <c r="C20" s="157">
        <v>42.42</v>
      </c>
      <c r="D20" s="157">
        <v>61.82</v>
      </c>
      <c r="E20" s="157">
        <v>65.11</v>
      </c>
      <c r="F20" s="157">
        <v>60.34</v>
      </c>
      <c r="G20" s="157">
        <v>58.09</v>
      </c>
      <c r="H20" s="157">
        <v>55.09</v>
      </c>
      <c r="I20" s="157">
        <v>60.52</v>
      </c>
      <c r="J20" s="157">
        <v>62.8</v>
      </c>
      <c r="K20" s="157">
        <v>57.07</v>
      </c>
      <c r="L20" s="157">
        <v>71.98999999999999</v>
      </c>
      <c r="M20" s="157">
        <v>65.75</v>
      </c>
      <c r="N20" s="157">
        <v>62.93</v>
      </c>
      <c r="O20" s="157">
        <v>55.44</v>
      </c>
      <c r="P20" s="157">
        <v>54.1</v>
      </c>
      <c r="Q20" s="157">
        <v>54.1</v>
      </c>
      <c r="R20" s="157">
        <v>59.79</v>
      </c>
      <c r="S20" s="157">
        <v>55.44</v>
      </c>
      <c r="T20" s="157">
        <v>58.2</v>
      </c>
      <c r="U20" s="157">
        <v>53.43</v>
      </c>
      <c r="V20" s="28"/>
      <c r="W20" s="8"/>
      <c r="X20" s="8"/>
      <c r="Y20" s="8"/>
      <c r="Z20" s="9"/>
    </row>
    <row r="21" ht="24.75" customHeight="1">
      <c r="A21" s="158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8"/>
      <c r="W21" s="8"/>
      <c r="X21" s="8"/>
      <c r="Y21" s="8"/>
      <c r="Z21" s="9"/>
    </row>
    <row r="22" ht="24.75" customHeight="1">
      <c r="A22" s="15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5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15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5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15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5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15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5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5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5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5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5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5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5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5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5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5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5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5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5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5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5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5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5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5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5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5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5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5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5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5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5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5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5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5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5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5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5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5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5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5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5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5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5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5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5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5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5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5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5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5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5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5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5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5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5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5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5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5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5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5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5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5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5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5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5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5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5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5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5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5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5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5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5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5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5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5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5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5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5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5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5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5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5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5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5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5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5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5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5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5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5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5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5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5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5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5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5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5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5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5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5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5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5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5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5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5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5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5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5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5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5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5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5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5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5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5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5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5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5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5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5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5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5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5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5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5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5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5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5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5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5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5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5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5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5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5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5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5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5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5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5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5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5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5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5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5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5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5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5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5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5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5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5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5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5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5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5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5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5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5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5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5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5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5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5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5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5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5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5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5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5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5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5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5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5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5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5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5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5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5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5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5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5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5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5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5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5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5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5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5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5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5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5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5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5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5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5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5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5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5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5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5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5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5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5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5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5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5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5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5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5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5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5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5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5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5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5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5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5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5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5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5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5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5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5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5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5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5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5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5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5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5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5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5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5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5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5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5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5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5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5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5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5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5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5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5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5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5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5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5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5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5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5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5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5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5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5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5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5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5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5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5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5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5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5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5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5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5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5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5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5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5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5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5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5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5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5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5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5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5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5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5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5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5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5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5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5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5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5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5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5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5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5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5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5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5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5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5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5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5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5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5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5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5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5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5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5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5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5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5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5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5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5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5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5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5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5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5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5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5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5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5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5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5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5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5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5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5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5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5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5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5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5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5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5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5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5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5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5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5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5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5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5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5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5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5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5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5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5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5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5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5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5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5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5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5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5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5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5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5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5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5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5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5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5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5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5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5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5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5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5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5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5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5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5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5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5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5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5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5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5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5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5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5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5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5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5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5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5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5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5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5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5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5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5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5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5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5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5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5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5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5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5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5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5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5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5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5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5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5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5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5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5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5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5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5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5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5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5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5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5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5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5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5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5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5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5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5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5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5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5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5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5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5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5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5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5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5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5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5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5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5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5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5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5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5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5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5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5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5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5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5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5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5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5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5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5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5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5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5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5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5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5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5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5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5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5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5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5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5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5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5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5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5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5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5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5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5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5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5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5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5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5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5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5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5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5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5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5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5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5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5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5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5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5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5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5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5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5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5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5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5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5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5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5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5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5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5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5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5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5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5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5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5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5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5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5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5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5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5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5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5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5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5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5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5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5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5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5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5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5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5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5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5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5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5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5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5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5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5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5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5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5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5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5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5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5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5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5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5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5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5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5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5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5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5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5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5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5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5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5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5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5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5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5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5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5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5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5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5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5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5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5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5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5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5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5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5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5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5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5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5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5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5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5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5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5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5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5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5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5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5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5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5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5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5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5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5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5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5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5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5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5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5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5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5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5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5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5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5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5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5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5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5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5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5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5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5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5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5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5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5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5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5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5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5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5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5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5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5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5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5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5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5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5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5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5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5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5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5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5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5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5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5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5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5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5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5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5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5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5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5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5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5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5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5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5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5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5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5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5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5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5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5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5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5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5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5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5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5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5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5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5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5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5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5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5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5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5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5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5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5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5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5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5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5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5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5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5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5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5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5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5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5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5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5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5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5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5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5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5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5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5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5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5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5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5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5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5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5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5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5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5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5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5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5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5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5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5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5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5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5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5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5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5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5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5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5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5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5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5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5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5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5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5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5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5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5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5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5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5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5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5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5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5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5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5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5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5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5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5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5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5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5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5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5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5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5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5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5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5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5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5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5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5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5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5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5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5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5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5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5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5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5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5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5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5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5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5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5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5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5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5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5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5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5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5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5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5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5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5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5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5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5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5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5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5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5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5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5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5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5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5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5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5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5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5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5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5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5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5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5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5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5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5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5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5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5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5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5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5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5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5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5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5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5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5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5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5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5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5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5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5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5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5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5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5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5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5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5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5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5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5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5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5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5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5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5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5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5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5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5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5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5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5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5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5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5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5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5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5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5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5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5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5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5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5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5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5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5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5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5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5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5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5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5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5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5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5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5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5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5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5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5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5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5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5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5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5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5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5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5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5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5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5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5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5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5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5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5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5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5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5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5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5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5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5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5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5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5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5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5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5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5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5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5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5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5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5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5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5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5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5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5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5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5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5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5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5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5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5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5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5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5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5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5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5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5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5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5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5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5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5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5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5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5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5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5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5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5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5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5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5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5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5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5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5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5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5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5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5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5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5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5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5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5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5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5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5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5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5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5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5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5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5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5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5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59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4">
    <mergeCell ref="A8:U8"/>
    <mergeCell ref="A9:U9"/>
    <mergeCell ref="A10:U10"/>
    <mergeCell ref="A11:U11"/>
    <mergeCell ref="A12:U12"/>
    <mergeCell ref="A13:U13"/>
    <mergeCell ref="A14:U14"/>
    <mergeCell ref="A1:U1"/>
    <mergeCell ref="A2:U2"/>
    <mergeCell ref="A3:U3"/>
    <mergeCell ref="A4:U4"/>
    <mergeCell ref="A5:U5"/>
    <mergeCell ref="A6:U6"/>
    <mergeCell ref="A7:U7"/>
  </mergeCells>
  <conditionalFormatting sqref="B17:U20">
    <cfRule type="cellIs" dxfId="1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10" location="'International Country Codes'!R1C1" tooltip="" display="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2" customWidth="1"/>
    <col min="2" max="21" width="9.17188" style="162" customWidth="1"/>
    <col min="22" max="26" width="10.8516" style="162" customWidth="1"/>
    <col min="27" max="16384" width="11.1719" style="162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1">
        <v>693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4">
        <v>694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4">
        <v>695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5">
        <v>675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49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t="s" s="57">
        <v>210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s="5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299</v>
      </c>
      <c r="C14" t="s" s="163">
        <v>696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171</v>
      </c>
      <c r="B15" s="161">
        <v>1</v>
      </c>
      <c r="C15" s="161">
        <v>2</v>
      </c>
      <c r="D15" s="161">
        <v>3</v>
      </c>
      <c r="E15" s="161">
        <v>4</v>
      </c>
      <c r="F15" s="161">
        <v>5</v>
      </c>
      <c r="G15" s="161">
        <v>6</v>
      </c>
      <c r="H15" s="161">
        <v>7</v>
      </c>
      <c r="I15" s="161">
        <v>8</v>
      </c>
      <c r="J15" s="161">
        <v>9</v>
      </c>
      <c r="K15" s="161">
        <v>10</v>
      </c>
      <c r="L15" s="161">
        <v>11</v>
      </c>
      <c r="M15" s="161">
        <v>12</v>
      </c>
      <c r="N15" s="161">
        <v>13</v>
      </c>
      <c r="O15" s="161">
        <v>14</v>
      </c>
      <c r="P15" s="161">
        <v>15</v>
      </c>
      <c r="Q15" s="161">
        <v>16</v>
      </c>
      <c r="R15" s="161">
        <v>17</v>
      </c>
      <c r="S15" s="161">
        <v>18</v>
      </c>
      <c r="T15" s="161">
        <v>19</v>
      </c>
      <c r="U15" s="161">
        <v>20</v>
      </c>
      <c r="V15" s="105"/>
      <c r="W15" s="105"/>
      <c r="X15" s="105"/>
      <c r="Y15" s="105"/>
      <c r="Z15" s="106"/>
    </row>
    <row r="16" ht="24.75" customHeight="1">
      <c r="A16" t="s" s="156">
        <v>78</v>
      </c>
      <c r="B16" s="157">
        <v>29.66</v>
      </c>
      <c r="C16" s="157">
        <v>41.01</v>
      </c>
      <c r="D16" s="157">
        <v>43.28</v>
      </c>
      <c r="E16" s="157">
        <v>46.48</v>
      </c>
      <c r="F16" s="157">
        <v>45.91</v>
      </c>
      <c r="G16" s="157">
        <v>46.24</v>
      </c>
      <c r="H16" s="157">
        <v>54.77</v>
      </c>
      <c r="I16" s="157">
        <v>43.51</v>
      </c>
      <c r="J16" t="s" s="145">
        <v>697</v>
      </c>
      <c r="K16" t="s" s="145">
        <v>697</v>
      </c>
      <c r="L16" t="s" s="145">
        <v>697</v>
      </c>
      <c r="M16" t="s" s="145">
        <v>697</v>
      </c>
      <c r="N16" t="s" s="145">
        <v>697</v>
      </c>
      <c r="O16" t="s" s="145">
        <v>697</v>
      </c>
      <c r="P16" t="s" s="145">
        <v>697</v>
      </c>
      <c r="Q16" t="s" s="145">
        <v>697</v>
      </c>
      <c r="R16" t="s" s="145">
        <v>697</v>
      </c>
      <c r="S16" t="s" s="145">
        <v>697</v>
      </c>
      <c r="T16" t="s" s="145">
        <v>697</v>
      </c>
      <c r="U16" t="s" s="145">
        <v>697</v>
      </c>
      <c r="V16" s="28"/>
      <c r="W16" s="8"/>
      <c r="X16" s="8"/>
      <c r="Y16" s="8"/>
      <c r="Z16" s="9"/>
    </row>
    <row r="17" ht="24.75" customHeight="1">
      <c r="A17" t="s" s="156">
        <v>82</v>
      </c>
      <c r="B17" s="157">
        <v>30.68</v>
      </c>
      <c r="C17" s="157">
        <v>42.43</v>
      </c>
      <c r="D17" s="157">
        <v>44.9</v>
      </c>
      <c r="E17" s="157">
        <v>48.08</v>
      </c>
      <c r="F17" s="157">
        <v>47.49</v>
      </c>
      <c r="G17" s="157">
        <v>47.84</v>
      </c>
      <c r="H17" s="157">
        <v>56.66</v>
      </c>
      <c r="I17" s="157">
        <v>45.01</v>
      </c>
      <c r="J17" t="s" s="145">
        <v>697</v>
      </c>
      <c r="K17" t="s" s="145">
        <v>697</v>
      </c>
      <c r="L17" t="s" s="145">
        <v>697</v>
      </c>
      <c r="M17" t="s" s="145">
        <v>697</v>
      </c>
      <c r="N17" t="s" s="145">
        <v>697</v>
      </c>
      <c r="O17" t="s" s="145">
        <v>697</v>
      </c>
      <c r="P17" t="s" s="145">
        <v>697</v>
      </c>
      <c r="Q17" t="s" s="145">
        <v>697</v>
      </c>
      <c r="R17" t="s" s="145">
        <v>697</v>
      </c>
      <c r="S17" t="s" s="145">
        <v>697</v>
      </c>
      <c r="T17" t="s" s="145">
        <v>697</v>
      </c>
      <c r="U17" t="s" s="145">
        <v>697</v>
      </c>
      <c r="V17" s="28"/>
      <c r="W17" s="8"/>
      <c r="X17" s="8"/>
      <c r="Y17" s="8"/>
      <c r="Z17" s="9"/>
    </row>
    <row r="18" ht="24.75" customHeight="1">
      <c r="A18" t="s" s="156">
        <v>698</v>
      </c>
      <c r="B18" s="157">
        <v>58.06</v>
      </c>
      <c r="C18" s="157">
        <v>80.06999999999999</v>
      </c>
      <c r="D18" s="157">
        <v>92.81</v>
      </c>
      <c r="E18" s="157">
        <v>86.73</v>
      </c>
      <c r="F18" s="157">
        <v>88.64</v>
      </c>
      <c r="G18" s="157">
        <v>96.87</v>
      </c>
      <c r="H18" s="157">
        <v>120.89</v>
      </c>
      <c r="I18" s="157">
        <v>98.72</v>
      </c>
      <c r="J18" t="s" s="145">
        <v>697</v>
      </c>
      <c r="K18" t="s" s="145">
        <v>697</v>
      </c>
      <c r="L18" t="s" s="145">
        <v>697</v>
      </c>
      <c r="M18" t="s" s="145">
        <v>697</v>
      </c>
      <c r="N18" t="s" s="145">
        <v>697</v>
      </c>
      <c r="O18" t="s" s="145">
        <v>697</v>
      </c>
      <c r="P18" t="s" s="145">
        <v>697</v>
      </c>
      <c r="Q18" t="s" s="145">
        <v>697</v>
      </c>
      <c r="R18" t="s" s="145">
        <v>697</v>
      </c>
      <c r="S18" t="s" s="145">
        <v>697</v>
      </c>
      <c r="T18" t="s" s="145">
        <v>697</v>
      </c>
      <c r="U18" t="s" s="145">
        <v>697</v>
      </c>
      <c r="V18" s="28"/>
      <c r="W18" s="8"/>
      <c r="X18" s="8"/>
      <c r="Y18" s="8"/>
      <c r="Z18" s="9"/>
    </row>
    <row r="19" ht="24.75" customHeight="1">
      <c r="A19" t="s" s="156">
        <v>699</v>
      </c>
      <c r="B19" s="157">
        <v>73.23999999999999</v>
      </c>
      <c r="C19" s="157">
        <v>93.95</v>
      </c>
      <c r="D19" s="157">
        <v>116.77</v>
      </c>
      <c r="E19" s="157">
        <v>102.68</v>
      </c>
      <c r="F19" s="157">
        <v>105.85</v>
      </c>
      <c r="G19" s="157">
        <v>126.81</v>
      </c>
      <c r="H19" s="157">
        <v>149.69</v>
      </c>
      <c r="I19" s="157">
        <v>127.11</v>
      </c>
      <c r="J19" t="s" s="145">
        <v>697</v>
      </c>
      <c r="K19" t="s" s="145">
        <v>697</v>
      </c>
      <c r="L19" t="s" s="145">
        <v>697</v>
      </c>
      <c r="M19" t="s" s="145">
        <v>697</v>
      </c>
      <c r="N19" t="s" s="145">
        <v>697</v>
      </c>
      <c r="O19" t="s" s="145">
        <v>697</v>
      </c>
      <c r="P19" t="s" s="145">
        <v>697</v>
      </c>
      <c r="Q19" t="s" s="145">
        <v>697</v>
      </c>
      <c r="R19" t="s" s="145">
        <v>697</v>
      </c>
      <c r="S19" t="s" s="145">
        <v>697</v>
      </c>
      <c r="T19" t="s" s="145">
        <v>697</v>
      </c>
      <c r="U19" t="s" s="145">
        <v>697</v>
      </c>
      <c r="V19" s="28"/>
      <c r="W19" s="8"/>
      <c r="X19" s="8"/>
      <c r="Y19" s="8"/>
      <c r="Z19" s="9"/>
    </row>
    <row r="20" ht="24.75" customHeight="1">
      <c r="A20" s="135">
        <v>1</v>
      </c>
      <c r="B20" s="157">
        <v>40.91</v>
      </c>
      <c r="C20" s="157">
        <v>52.08</v>
      </c>
      <c r="D20" s="157">
        <v>59.88</v>
      </c>
      <c r="E20" s="157">
        <v>61.8</v>
      </c>
      <c r="F20" s="157">
        <v>64.55</v>
      </c>
      <c r="G20" s="157">
        <v>60.2</v>
      </c>
      <c r="H20" s="157">
        <v>59.67</v>
      </c>
      <c r="I20" s="157">
        <v>59.73</v>
      </c>
      <c r="J20" s="157">
        <v>60.88</v>
      </c>
      <c r="K20" s="157">
        <v>57.27</v>
      </c>
      <c r="L20" s="157">
        <v>57.49</v>
      </c>
      <c r="M20" s="157">
        <v>63.78</v>
      </c>
      <c r="N20" s="157">
        <v>60.53</v>
      </c>
      <c r="O20" s="157">
        <v>59.24</v>
      </c>
      <c r="P20" s="157">
        <v>62.48</v>
      </c>
      <c r="Q20" s="157">
        <v>71.29000000000001</v>
      </c>
      <c r="R20" s="157">
        <v>58.99</v>
      </c>
      <c r="S20" s="157">
        <v>59.35</v>
      </c>
      <c r="T20" s="157">
        <v>75.55</v>
      </c>
      <c r="U20" s="157">
        <v>63.32</v>
      </c>
      <c r="V20" s="28"/>
      <c r="W20" s="8"/>
      <c r="X20" s="8"/>
      <c r="Y20" s="8"/>
      <c r="Z20" s="9"/>
    </row>
    <row r="21" ht="24.75" customHeight="1">
      <c r="A21" s="135">
        <v>2</v>
      </c>
      <c r="B21" s="157">
        <v>44.18</v>
      </c>
      <c r="C21" s="157">
        <v>56.75</v>
      </c>
      <c r="D21" s="157">
        <v>65.84999999999999</v>
      </c>
      <c r="E21" s="157">
        <v>65.59999999999999</v>
      </c>
      <c r="F21" s="157">
        <v>70</v>
      </c>
      <c r="G21" s="157">
        <v>65.36</v>
      </c>
      <c r="H21" s="157">
        <v>64.72</v>
      </c>
      <c r="I21" s="157">
        <v>66.8</v>
      </c>
      <c r="J21" s="157">
        <v>68.13</v>
      </c>
      <c r="K21" s="157">
        <v>62.29</v>
      </c>
      <c r="L21" s="157">
        <v>62.29</v>
      </c>
      <c r="M21" s="157">
        <v>70.33</v>
      </c>
      <c r="N21" s="157">
        <v>66.41</v>
      </c>
      <c r="O21" s="157">
        <v>63.85</v>
      </c>
      <c r="P21" s="157">
        <v>66.91</v>
      </c>
      <c r="Q21" s="157">
        <v>76.18000000000001</v>
      </c>
      <c r="R21" s="157">
        <v>63.09</v>
      </c>
      <c r="S21" s="157">
        <v>64.31</v>
      </c>
      <c r="T21" s="157">
        <v>81.26000000000001</v>
      </c>
      <c r="U21" s="157">
        <v>69.88</v>
      </c>
      <c r="V21" s="28"/>
      <c r="W21" s="8"/>
      <c r="X21" s="8"/>
      <c r="Y21" s="8"/>
      <c r="Z21" s="9"/>
    </row>
    <row r="22" ht="24.75" customHeight="1">
      <c r="A22" s="135">
        <v>3</v>
      </c>
      <c r="B22" s="157">
        <v>47.39</v>
      </c>
      <c r="C22" s="157">
        <v>62.16</v>
      </c>
      <c r="D22" s="157">
        <v>71.87</v>
      </c>
      <c r="E22" s="157">
        <v>70.70999999999999</v>
      </c>
      <c r="F22" s="157">
        <v>75.53</v>
      </c>
      <c r="G22" s="157">
        <v>70.45999999999999</v>
      </c>
      <c r="H22" s="157">
        <v>71.43000000000001</v>
      </c>
      <c r="I22" s="157">
        <v>73.87</v>
      </c>
      <c r="J22" s="157">
        <v>75.40000000000001</v>
      </c>
      <c r="K22" s="157">
        <v>67.41</v>
      </c>
      <c r="L22" s="157">
        <v>68.05</v>
      </c>
      <c r="M22" s="157">
        <v>78.84999999999999</v>
      </c>
      <c r="N22" s="157">
        <v>72.88</v>
      </c>
      <c r="O22" s="157">
        <v>68.34999999999999</v>
      </c>
      <c r="P22" s="157">
        <v>71.37</v>
      </c>
      <c r="Q22" s="157">
        <v>81.08</v>
      </c>
      <c r="R22" s="157">
        <v>67.2</v>
      </c>
      <c r="S22" s="157">
        <v>69.48999999999999</v>
      </c>
      <c r="T22" s="157">
        <v>94.66</v>
      </c>
      <c r="U22" s="157">
        <v>74.66</v>
      </c>
      <c r="V22" s="28"/>
      <c r="W22" s="8"/>
      <c r="X22" s="8"/>
      <c r="Y22" s="8"/>
      <c r="Z22" s="9"/>
    </row>
    <row r="23" ht="24.75" customHeight="1">
      <c r="A23" s="135">
        <v>4</v>
      </c>
      <c r="B23" s="157">
        <v>50.6</v>
      </c>
      <c r="C23" s="157">
        <v>66.72</v>
      </c>
      <c r="D23" s="157">
        <v>77.83</v>
      </c>
      <c r="E23" s="157">
        <v>76.09999999999999</v>
      </c>
      <c r="F23" s="157">
        <v>81.01000000000001</v>
      </c>
      <c r="G23" s="157">
        <v>75.61</v>
      </c>
      <c r="H23" s="157">
        <v>78.56999999999999</v>
      </c>
      <c r="I23" s="157">
        <v>80.98</v>
      </c>
      <c r="J23" s="157">
        <v>82.61</v>
      </c>
      <c r="K23" s="157">
        <v>72.44</v>
      </c>
      <c r="L23" s="157">
        <v>74.34</v>
      </c>
      <c r="M23" s="157">
        <v>87.93000000000001</v>
      </c>
      <c r="N23" s="157">
        <v>79.89</v>
      </c>
      <c r="O23" s="157">
        <v>72.91</v>
      </c>
      <c r="P23" s="157">
        <v>75.94</v>
      </c>
      <c r="Q23" s="157">
        <v>85.98999999999999</v>
      </c>
      <c r="R23" s="157">
        <v>71.31</v>
      </c>
      <c r="S23" s="157">
        <v>74.72</v>
      </c>
      <c r="T23" s="157">
        <v>105.95</v>
      </c>
      <c r="U23" s="157">
        <v>80.34999999999999</v>
      </c>
      <c r="V23" s="28"/>
      <c r="W23" s="8"/>
      <c r="X23" s="8"/>
      <c r="Y23" s="8"/>
      <c r="Z23" s="9"/>
    </row>
    <row r="24" ht="24.75" customHeight="1">
      <c r="A24" s="135">
        <v>5</v>
      </c>
      <c r="B24" s="157">
        <v>55.47</v>
      </c>
      <c r="C24" s="157">
        <v>71.38</v>
      </c>
      <c r="D24" s="157">
        <v>83.84</v>
      </c>
      <c r="E24" s="157">
        <v>81.5</v>
      </c>
      <c r="F24" s="157">
        <v>86.38</v>
      </c>
      <c r="G24" s="157">
        <v>81.27</v>
      </c>
      <c r="H24" s="157">
        <v>85.55</v>
      </c>
      <c r="I24" s="157">
        <v>88.09999999999999</v>
      </c>
      <c r="J24" s="157">
        <v>89.81999999999999</v>
      </c>
      <c r="K24" s="157">
        <v>77.79000000000001</v>
      </c>
      <c r="L24" s="157">
        <v>80.52</v>
      </c>
      <c r="M24" s="157">
        <v>96.87</v>
      </c>
      <c r="N24" s="157">
        <v>86.43000000000001</v>
      </c>
      <c r="O24" s="157">
        <v>77.87</v>
      </c>
      <c r="P24" s="157">
        <v>80.26000000000001</v>
      </c>
      <c r="Q24" s="157">
        <v>90.72</v>
      </c>
      <c r="R24" s="157">
        <v>75.97</v>
      </c>
      <c r="S24" s="157">
        <v>79.87</v>
      </c>
      <c r="T24" s="157">
        <v>115.91</v>
      </c>
      <c r="U24" s="157">
        <v>85.79000000000001</v>
      </c>
      <c r="V24" s="28"/>
      <c r="W24" s="8"/>
      <c r="X24" s="8"/>
      <c r="Y24" s="8"/>
      <c r="Z24" s="9"/>
    </row>
    <row r="25" ht="24.75" customHeight="1">
      <c r="A25" s="135">
        <v>6</v>
      </c>
      <c r="B25" s="157">
        <v>60.43</v>
      </c>
      <c r="C25" s="157">
        <v>76.22</v>
      </c>
      <c r="D25" s="157">
        <v>89.8</v>
      </c>
      <c r="E25" s="157">
        <v>87</v>
      </c>
      <c r="F25" s="157">
        <v>91.93000000000001</v>
      </c>
      <c r="G25" s="157">
        <v>87.87</v>
      </c>
      <c r="H25" s="157">
        <v>92.67</v>
      </c>
      <c r="I25" s="157">
        <v>95.16</v>
      </c>
      <c r="J25" s="157">
        <v>97.63</v>
      </c>
      <c r="K25" s="157">
        <v>84</v>
      </c>
      <c r="L25" s="157">
        <v>86.92</v>
      </c>
      <c r="M25" s="157">
        <v>118.88</v>
      </c>
      <c r="N25" s="157">
        <v>93.59</v>
      </c>
      <c r="O25" s="157">
        <v>83.56999999999999</v>
      </c>
      <c r="P25" s="157">
        <v>84.79000000000001</v>
      </c>
      <c r="Q25" s="157">
        <v>95.67</v>
      </c>
      <c r="R25" s="157">
        <v>81.05</v>
      </c>
      <c r="S25" s="157">
        <v>85.17</v>
      </c>
      <c r="T25" s="157">
        <v>125.86</v>
      </c>
      <c r="U25" s="157">
        <v>91.48999999999999</v>
      </c>
      <c r="V25" s="28"/>
      <c r="W25" s="8"/>
      <c r="X25" s="8"/>
      <c r="Y25" s="8"/>
      <c r="Z25" s="9"/>
    </row>
    <row r="26" ht="24.75" customHeight="1">
      <c r="A26" s="135">
        <v>7</v>
      </c>
      <c r="B26" s="157">
        <v>65.48999999999999</v>
      </c>
      <c r="C26" s="157">
        <v>81.2</v>
      </c>
      <c r="D26" s="157">
        <v>95.81999999999999</v>
      </c>
      <c r="E26" s="157">
        <v>92.51000000000001</v>
      </c>
      <c r="F26" s="157">
        <v>97.51000000000001</v>
      </c>
      <c r="G26" s="157">
        <v>94.59</v>
      </c>
      <c r="H26" s="157">
        <v>99.81999999999999</v>
      </c>
      <c r="I26" s="157">
        <v>102.28</v>
      </c>
      <c r="J26" s="157">
        <v>105.81</v>
      </c>
      <c r="K26" s="157">
        <v>89.98999999999999</v>
      </c>
      <c r="L26" s="157">
        <v>93.37</v>
      </c>
      <c r="M26" s="157">
        <v>126.81</v>
      </c>
      <c r="N26" s="157">
        <v>100.31</v>
      </c>
      <c r="O26" s="157">
        <v>89.52</v>
      </c>
      <c r="P26" s="157">
        <v>89.34999999999999</v>
      </c>
      <c r="Q26" s="157">
        <v>100.57</v>
      </c>
      <c r="R26" s="157">
        <v>86.14</v>
      </c>
      <c r="S26" s="157">
        <v>90.47</v>
      </c>
      <c r="T26" s="157">
        <v>135.82</v>
      </c>
      <c r="U26" s="157">
        <v>97.2</v>
      </c>
      <c r="V26" s="28"/>
      <c r="W26" s="8"/>
      <c r="X26" s="8"/>
      <c r="Y26" s="8"/>
      <c r="Z26" s="9"/>
    </row>
    <row r="27" ht="24.75" customHeight="1">
      <c r="A27" s="135">
        <v>8</v>
      </c>
      <c r="B27" s="157">
        <v>70.73999999999999</v>
      </c>
      <c r="C27" s="157">
        <v>85.98</v>
      </c>
      <c r="D27" s="157">
        <v>101.78</v>
      </c>
      <c r="E27" s="157">
        <v>98.06</v>
      </c>
      <c r="F27" s="157">
        <v>103.17</v>
      </c>
      <c r="G27" s="157">
        <v>101.17</v>
      </c>
      <c r="H27" s="157">
        <v>107.06</v>
      </c>
      <c r="I27" s="157">
        <v>109.39</v>
      </c>
      <c r="J27" s="157">
        <v>113.82</v>
      </c>
      <c r="K27" s="157">
        <v>96.2</v>
      </c>
      <c r="L27" s="157">
        <v>99.8</v>
      </c>
      <c r="M27" s="157">
        <v>134.9</v>
      </c>
      <c r="N27" s="157">
        <v>107.19</v>
      </c>
      <c r="O27" s="157">
        <v>95.44</v>
      </c>
      <c r="P27" s="157">
        <v>93.94</v>
      </c>
      <c r="Q27" s="157">
        <v>105.58</v>
      </c>
      <c r="R27" s="157">
        <v>91.19</v>
      </c>
      <c r="S27" s="157">
        <v>95.81999999999999</v>
      </c>
      <c r="T27" s="157">
        <v>145.77</v>
      </c>
      <c r="U27" s="157">
        <v>103.01</v>
      </c>
      <c r="V27" s="28"/>
      <c r="W27" s="8"/>
      <c r="X27" s="8"/>
      <c r="Y27" s="8"/>
      <c r="Z27" s="9"/>
    </row>
    <row r="28" ht="24.75" customHeight="1">
      <c r="A28" s="135">
        <v>9</v>
      </c>
      <c r="B28" s="157">
        <v>75.73</v>
      </c>
      <c r="C28" s="157">
        <v>90.89</v>
      </c>
      <c r="D28" s="157">
        <v>107.79</v>
      </c>
      <c r="E28" s="157">
        <v>103.54</v>
      </c>
      <c r="F28" s="157">
        <v>108.62</v>
      </c>
      <c r="G28" s="157">
        <v>107.84</v>
      </c>
      <c r="H28" s="157">
        <v>114.3</v>
      </c>
      <c r="I28" s="157">
        <v>116.46</v>
      </c>
      <c r="J28" s="157">
        <v>121.88</v>
      </c>
      <c r="K28" s="157">
        <v>102.37</v>
      </c>
      <c r="L28" s="157">
        <v>106.16</v>
      </c>
      <c r="M28" s="157">
        <v>142.91</v>
      </c>
      <c r="N28" s="157">
        <v>114.14</v>
      </c>
      <c r="O28" s="157">
        <v>101.08</v>
      </c>
      <c r="P28" s="157">
        <v>98.45999999999999</v>
      </c>
      <c r="Q28" s="157">
        <v>110.48</v>
      </c>
      <c r="R28" s="157">
        <v>96.20999999999999</v>
      </c>
      <c r="S28" s="157">
        <v>101.08</v>
      </c>
      <c r="T28" s="157">
        <v>153.61</v>
      </c>
      <c r="U28" s="157">
        <v>108.68</v>
      </c>
      <c r="V28" s="28"/>
      <c r="W28" s="8"/>
      <c r="X28" s="8"/>
      <c r="Y28" s="8"/>
      <c r="Z28" s="9"/>
    </row>
    <row r="29" ht="24.75" customHeight="1">
      <c r="A29" s="135">
        <v>10</v>
      </c>
      <c r="B29" s="157">
        <v>81.03</v>
      </c>
      <c r="C29" s="157">
        <v>95.79000000000001</v>
      </c>
      <c r="D29" s="157">
        <v>113.76</v>
      </c>
      <c r="E29" s="157">
        <v>109.11</v>
      </c>
      <c r="F29" s="157">
        <v>114.28</v>
      </c>
      <c r="G29" s="157">
        <v>114.54</v>
      </c>
      <c r="H29" s="157">
        <v>121.47</v>
      </c>
      <c r="I29" s="157">
        <v>123.58</v>
      </c>
      <c r="J29" s="157">
        <v>129.95</v>
      </c>
      <c r="K29" s="157">
        <v>108.44</v>
      </c>
      <c r="L29" s="157">
        <v>112.66</v>
      </c>
      <c r="M29" s="157">
        <v>150.94</v>
      </c>
      <c r="N29" s="157">
        <v>120.84</v>
      </c>
      <c r="O29" s="157">
        <v>107.11</v>
      </c>
      <c r="P29" s="157">
        <v>103.1</v>
      </c>
      <c r="Q29" s="157">
        <v>115.53</v>
      </c>
      <c r="R29" s="157">
        <v>101.36</v>
      </c>
      <c r="S29" s="157">
        <v>106.45</v>
      </c>
      <c r="T29" s="157">
        <v>160.71</v>
      </c>
      <c r="U29" s="157">
        <v>114.55</v>
      </c>
      <c r="V29" s="28"/>
      <c r="W29" s="8"/>
      <c r="X29" s="8"/>
      <c r="Y29" s="8"/>
      <c r="Z29" s="9"/>
    </row>
    <row r="30" ht="24.75" customHeight="1">
      <c r="A30" s="135">
        <v>11</v>
      </c>
      <c r="B30" s="157">
        <v>86.06</v>
      </c>
      <c r="C30" s="157">
        <v>100.62</v>
      </c>
      <c r="D30" s="157">
        <v>119.77</v>
      </c>
      <c r="E30" s="157">
        <v>114.63</v>
      </c>
      <c r="F30" s="157">
        <v>119.79</v>
      </c>
      <c r="G30" s="157">
        <v>121.12</v>
      </c>
      <c r="H30" s="157">
        <v>128.62</v>
      </c>
      <c r="I30" s="157">
        <v>130.64</v>
      </c>
      <c r="J30" s="157">
        <v>138</v>
      </c>
      <c r="K30" s="157">
        <v>114.5</v>
      </c>
      <c r="L30" s="157">
        <v>119.02</v>
      </c>
      <c r="M30" s="157">
        <v>159.02</v>
      </c>
      <c r="N30" s="157">
        <v>127.95</v>
      </c>
      <c r="O30" s="157">
        <v>112.86</v>
      </c>
      <c r="P30" s="157">
        <v>107.54</v>
      </c>
      <c r="Q30" s="157">
        <v>120.44</v>
      </c>
      <c r="R30" s="157">
        <v>106.29</v>
      </c>
      <c r="S30" s="157">
        <v>111.62</v>
      </c>
      <c r="T30" s="157">
        <v>175.64</v>
      </c>
      <c r="U30" s="157">
        <v>120.06</v>
      </c>
      <c r="V30" s="28"/>
      <c r="W30" s="8"/>
      <c r="X30" s="8"/>
      <c r="Y30" s="8"/>
      <c r="Z30" s="9"/>
    </row>
    <row r="31" ht="24.75" customHeight="1">
      <c r="A31" s="135">
        <v>12</v>
      </c>
      <c r="B31" s="157">
        <v>91.22</v>
      </c>
      <c r="C31" s="157">
        <v>105.53</v>
      </c>
      <c r="D31" s="157">
        <v>125.68</v>
      </c>
      <c r="E31" s="157">
        <v>120.14</v>
      </c>
      <c r="F31" s="157">
        <v>125.41</v>
      </c>
      <c r="G31" s="157">
        <v>127.68</v>
      </c>
      <c r="H31" s="157">
        <v>135.8</v>
      </c>
      <c r="I31" s="157">
        <v>137.76</v>
      </c>
      <c r="J31" s="157">
        <v>146</v>
      </c>
      <c r="K31" s="157">
        <v>120.62</v>
      </c>
      <c r="L31" s="157">
        <v>125.35</v>
      </c>
      <c r="M31" s="157">
        <v>166.97</v>
      </c>
      <c r="N31" s="157">
        <v>134.64</v>
      </c>
      <c r="O31" s="157">
        <v>118.84</v>
      </c>
      <c r="P31" s="157">
        <v>112.09</v>
      </c>
      <c r="Q31" s="157">
        <v>125.39</v>
      </c>
      <c r="R31" s="157">
        <v>111.4</v>
      </c>
      <c r="S31" s="157">
        <v>117.02</v>
      </c>
      <c r="T31" s="157">
        <v>185.59</v>
      </c>
      <c r="U31" s="157">
        <v>125.95</v>
      </c>
      <c r="V31" s="28"/>
      <c r="W31" s="8"/>
      <c r="X31" s="8"/>
      <c r="Y31" s="8"/>
      <c r="Z31" s="9"/>
    </row>
    <row r="32" ht="24.75" customHeight="1">
      <c r="A32" s="135">
        <v>13</v>
      </c>
      <c r="B32" s="157">
        <v>96.25</v>
      </c>
      <c r="C32" s="157">
        <v>110.37</v>
      </c>
      <c r="D32" s="157">
        <v>131.7</v>
      </c>
      <c r="E32" s="157">
        <v>125.65</v>
      </c>
      <c r="F32" s="157">
        <v>130.99</v>
      </c>
      <c r="G32" s="157">
        <v>134.28</v>
      </c>
      <c r="H32" s="157">
        <v>142.8</v>
      </c>
      <c r="I32" s="157">
        <v>144.83</v>
      </c>
      <c r="J32" s="157">
        <v>154.87</v>
      </c>
      <c r="K32" s="157">
        <v>126.69</v>
      </c>
      <c r="L32" s="157">
        <v>131.87</v>
      </c>
      <c r="M32" s="157">
        <v>175.04</v>
      </c>
      <c r="N32" s="157">
        <v>141.28</v>
      </c>
      <c r="O32" s="157">
        <v>124.58</v>
      </c>
      <c r="P32" s="157">
        <v>116.72</v>
      </c>
      <c r="Q32" s="157">
        <v>130.31</v>
      </c>
      <c r="R32" s="157">
        <v>116.42</v>
      </c>
      <c r="S32" s="157">
        <v>122.34</v>
      </c>
      <c r="T32" s="157">
        <v>195.55</v>
      </c>
      <c r="U32" s="157">
        <v>131.64</v>
      </c>
      <c r="V32" s="28"/>
      <c r="W32" s="8"/>
      <c r="X32" s="8"/>
      <c r="Y32" s="8"/>
      <c r="Z32" s="9"/>
    </row>
    <row r="33" ht="24.75" customHeight="1">
      <c r="A33" s="135">
        <v>14</v>
      </c>
      <c r="B33" s="157">
        <v>101.46</v>
      </c>
      <c r="C33" s="157">
        <v>115.25</v>
      </c>
      <c r="D33" s="157">
        <v>137.66</v>
      </c>
      <c r="E33" s="157">
        <v>131.13</v>
      </c>
      <c r="F33" s="157">
        <v>136.58</v>
      </c>
      <c r="G33" s="157">
        <v>140.99</v>
      </c>
      <c r="H33" s="157">
        <v>150.09</v>
      </c>
      <c r="I33" s="157">
        <v>151.94</v>
      </c>
      <c r="J33" s="157">
        <v>162.07</v>
      </c>
      <c r="K33" s="157">
        <v>132.77</v>
      </c>
      <c r="L33" s="157">
        <v>138.31</v>
      </c>
      <c r="M33" s="157">
        <v>183.05</v>
      </c>
      <c r="N33" s="157">
        <v>148.24</v>
      </c>
      <c r="O33" s="157">
        <v>130.4</v>
      </c>
      <c r="P33" s="157">
        <v>121.22</v>
      </c>
      <c r="Q33" s="157">
        <v>135.25</v>
      </c>
      <c r="R33" s="157">
        <v>121.44</v>
      </c>
      <c r="S33" s="157">
        <v>127.63</v>
      </c>
      <c r="T33" s="157">
        <v>205.5</v>
      </c>
      <c r="U33" s="157">
        <v>137.35</v>
      </c>
      <c r="V33" s="28"/>
      <c r="W33" s="8"/>
      <c r="X33" s="8"/>
      <c r="Y33" s="8"/>
      <c r="Z33" s="9"/>
    </row>
    <row r="34" ht="24.75" customHeight="1">
      <c r="A34" s="135">
        <v>15</v>
      </c>
      <c r="B34" s="157">
        <v>106.62</v>
      </c>
      <c r="C34" s="157">
        <v>120.18</v>
      </c>
      <c r="D34" s="157">
        <v>143.67</v>
      </c>
      <c r="E34" s="157">
        <v>136.77</v>
      </c>
      <c r="F34" s="157">
        <v>142.37</v>
      </c>
      <c r="G34" s="157">
        <v>147.71</v>
      </c>
      <c r="H34" s="157">
        <v>157.42</v>
      </c>
      <c r="I34" s="157">
        <v>159.06</v>
      </c>
      <c r="J34" s="157">
        <v>170.3</v>
      </c>
      <c r="K34" s="157">
        <v>139.03</v>
      </c>
      <c r="L34" s="157">
        <v>144.72</v>
      </c>
      <c r="M34" s="157">
        <v>191.15</v>
      </c>
      <c r="N34" s="157">
        <v>155.37</v>
      </c>
      <c r="O34" s="157">
        <v>136.31</v>
      </c>
      <c r="P34" s="157">
        <v>125.82</v>
      </c>
      <c r="Q34" s="157">
        <v>140.3</v>
      </c>
      <c r="R34" s="157">
        <v>126.63</v>
      </c>
      <c r="S34" s="157">
        <v>132.97</v>
      </c>
      <c r="T34" s="157">
        <v>215.46</v>
      </c>
      <c r="U34" s="157">
        <v>143.23</v>
      </c>
      <c r="V34" s="28"/>
      <c r="W34" s="8"/>
      <c r="X34" s="8"/>
      <c r="Y34" s="8"/>
      <c r="Z34" s="9"/>
    </row>
    <row r="35" ht="24.75" customHeight="1">
      <c r="A35" s="135">
        <v>16</v>
      </c>
      <c r="B35" s="157">
        <v>111.61</v>
      </c>
      <c r="C35" s="157">
        <v>125.04</v>
      </c>
      <c r="D35" s="157">
        <v>149.64</v>
      </c>
      <c r="E35" s="157">
        <v>142.14</v>
      </c>
      <c r="F35" s="157">
        <v>147.84</v>
      </c>
      <c r="G35" s="157">
        <v>154.26</v>
      </c>
      <c r="H35" s="157">
        <v>164.48</v>
      </c>
      <c r="I35" s="157">
        <v>166.7</v>
      </c>
      <c r="J35" s="157">
        <v>178.3</v>
      </c>
      <c r="K35" s="157">
        <v>145.04</v>
      </c>
      <c r="L35" s="157">
        <v>151.09</v>
      </c>
      <c r="M35" s="157">
        <v>199.16</v>
      </c>
      <c r="N35" s="157">
        <v>161.99</v>
      </c>
      <c r="O35" s="157">
        <v>142.03</v>
      </c>
      <c r="P35" s="157">
        <v>130.37</v>
      </c>
      <c r="Q35" s="157">
        <v>144.82</v>
      </c>
      <c r="R35" s="157">
        <v>131.51</v>
      </c>
      <c r="S35" s="157">
        <v>138.15</v>
      </c>
      <c r="T35" s="157">
        <v>225.41</v>
      </c>
      <c r="U35" s="157">
        <v>148.89</v>
      </c>
      <c r="V35" s="28"/>
      <c r="W35" s="8"/>
      <c r="X35" s="8"/>
      <c r="Y35" s="8"/>
      <c r="Z35" s="9"/>
    </row>
    <row r="36" ht="24.75" customHeight="1">
      <c r="A36" s="135">
        <v>17</v>
      </c>
      <c r="B36" s="157">
        <v>116.8</v>
      </c>
      <c r="C36" s="157">
        <v>129.93</v>
      </c>
      <c r="D36" s="157">
        <v>155.65</v>
      </c>
      <c r="E36" s="157">
        <v>147.67</v>
      </c>
      <c r="F36" s="157">
        <v>153.34</v>
      </c>
      <c r="G36" s="157">
        <v>160.89</v>
      </c>
      <c r="H36" s="157">
        <v>171.65</v>
      </c>
      <c r="I36" s="157">
        <v>173.95</v>
      </c>
      <c r="J36" s="157">
        <v>186.42</v>
      </c>
      <c r="K36" s="157">
        <v>151.14</v>
      </c>
      <c r="L36" s="157">
        <v>157.52</v>
      </c>
      <c r="M36" s="157">
        <v>207.11</v>
      </c>
      <c r="N36" s="157">
        <v>168.78</v>
      </c>
      <c r="O36" s="157">
        <v>147.74</v>
      </c>
      <c r="P36" s="157">
        <v>134.82</v>
      </c>
      <c r="Q36" s="157">
        <v>150.1</v>
      </c>
      <c r="R36" s="157">
        <v>136.65</v>
      </c>
      <c r="S36" s="157">
        <v>143.57</v>
      </c>
      <c r="T36" s="157">
        <v>235.37</v>
      </c>
      <c r="U36" s="157">
        <v>154.42</v>
      </c>
      <c r="V36" s="28"/>
      <c r="W36" s="8"/>
      <c r="X36" s="8"/>
      <c r="Y36" s="8"/>
      <c r="Z36" s="9"/>
    </row>
    <row r="37" ht="24.75" customHeight="1">
      <c r="A37" s="135">
        <v>18</v>
      </c>
      <c r="B37" s="157">
        <v>122.11</v>
      </c>
      <c r="C37" s="157">
        <v>134.77</v>
      </c>
      <c r="D37" s="157">
        <v>161.62</v>
      </c>
      <c r="E37" s="157">
        <v>153.23</v>
      </c>
      <c r="F37" s="157">
        <v>158.98</v>
      </c>
      <c r="G37" s="157">
        <v>167.56</v>
      </c>
      <c r="H37" s="157">
        <v>178.91</v>
      </c>
      <c r="I37" s="157">
        <v>181.3</v>
      </c>
      <c r="J37" s="157">
        <v>194.47</v>
      </c>
      <c r="K37" s="157">
        <v>157.33</v>
      </c>
      <c r="L37" s="157">
        <v>164.06</v>
      </c>
      <c r="M37" s="157">
        <v>216.46</v>
      </c>
      <c r="N37" s="157">
        <v>175.65</v>
      </c>
      <c r="O37" s="157">
        <v>153.61</v>
      </c>
      <c r="P37" s="157">
        <v>139.51</v>
      </c>
      <c r="Q37" s="157">
        <v>155.03</v>
      </c>
      <c r="R37" s="157">
        <v>141.66</v>
      </c>
      <c r="S37" s="157">
        <v>148.84</v>
      </c>
      <c r="T37" s="157">
        <v>245.32</v>
      </c>
      <c r="U37" s="157">
        <v>160.32</v>
      </c>
      <c r="V37" s="28"/>
      <c r="W37" s="8"/>
      <c r="X37" s="8"/>
      <c r="Y37" s="8"/>
      <c r="Z37" s="9"/>
    </row>
    <row r="38" ht="24.75" customHeight="1">
      <c r="A38" s="135">
        <v>19</v>
      </c>
      <c r="B38" s="157">
        <v>126.89</v>
      </c>
      <c r="C38" s="157">
        <v>139.75</v>
      </c>
      <c r="D38" s="157">
        <v>167.63</v>
      </c>
      <c r="E38" s="157">
        <v>158.57</v>
      </c>
      <c r="F38" s="157">
        <v>164.41</v>
      </c>
      <c r="G38" s="157">
        <v>174.2</v>
      </c>
      <c r="H38" s="157">
        <v>185.8</v>
      </c>
      <c r="I38" s="157">
        <v>188.48</v>
      </c>
      <c r="J38" s="157">
        <v>202.48</v>
      </c>
      <c r="K38" s="157">
        <v>163.38</v>
      </c>
      <c r="L38" s="157">
        <v>170.29</v>
      </c>
      <c r="M38" s="157">
        <v>225.26</v>
      </c>
      <c r="N38" s="157">
        <v>182.08</v>
      </c>
      <c r="O38" s="157">
        <v>159.39</v>
      </c>
      <c r="P38" s="157">
        <v>143.93</v>
      </c>
      <c r="Q38" s="157">
        <v>159.96</v>
      </c>
      <c r="R38" s="157">
        <v>146.78</v>
      </c>
      <c r="S38" s="157">
        <v>154.13</v>
      </c>
      <c r="T38" s="157">
        <v>255.28</v>
      </c>
      <c r="U38" s="157">
        <v>165.82</v>
      </c>
      <c r="V38" s="28"/>
      <c r="W38" s="8"/>
      <c r="X38" s="8"/>
      <c r="Y38" s="8"/>
      <c r="Z38" s="9"/>
    </row>
    <row r="39" ht="24.75" customHeight="1">
      <c r="A39" s="135">
        <v>20</v>
      </c>
      <c r="B39" s="157">
        <v>132.15</v>
      </c>
      <c r="C39" s="157">
        <v>144.61</v>
      </c>
      <c r="D39" s="157">
        <v>173.59</v>
      </c>
      <c r="E39" s="157">
        <v>164.41</v>
      </c>
      <c r="F39" s="157">
        <v>170.24</v>
      </c>
      <c r="G39" s="157">
        <v>180.93</v>
      </c>
      <c r="H39" s="157">
        <v>193.26</v>
      </c>
      <c r="I39" s="157">
        <v>196.41</v>
      </c>
      <c r="J39" s="157">
        <v>210.73</v>
      </c>
      <c r="K39" s="157">
        <v>169.52</v>
      </c>
      <c r="L39" s="157">
        <v>176.87</v>
      </c>
      <c r="M39" s="157">
        <v>235.11</v>
      </c>
      <c r="N39" s="157">
        <v>189.65</v>
      </c>
      <c r="O39" s="157">
        <v>165.48</v>
      </c>
      <c r="P39" s="157">
        <v>148.63</v>
      </c>
      <c r="Q39" s="157">
        <v>164.92</v>
      </c>
      <c r="R39" s="157">
        <v>151.83</v>
      </c>
      <c r="S39" s="157">
        <v>159.61</v>
      </c>
      <c r="T39" s="157">
        <v>265.23</v>
      </c>
      <c r="U39" s="157">
        <v>171.74</v>
      </c>
      <c r="V39" s="28"/>
      <c r="W39" s="8"/>
      <c r="X39" s="8"/>
      <c r="Y39" s="8"/>
      <c r="Z39" s="9"/>
    </row>
    <row r="40" ht="24.75" customHeight="1">
      <c r="A40" s="135">
        <v>21</v>
      </c>
      <c r="B40" s="157">
        <v>135.05</v>
      </c>
      <c r="C40" s="157">
        <v>148.49</v>
      </c>
      <c r="D40" s="157">
        <v>179.6</v>
      </c>
      <c r="E40" s="157">
        <v>168.56</v>
      </c>
      <c r="F40" s="157">
        <v>174.48</v>
      </c>
      <c r="G40" s="157">
        <v>186.24</v>
      </c>
      <c r="H40" s="157">
        <v>199.06</v>
      </c>
      <c r="I40" s="157">
        <v>202.43</v>
      </c>
      <c r="J40" s="157">
        <v>217.23</v>
      </c>
      <c r="K40" s="157">
        <v>174.47</v>
      </c>
      <c r="L40" s="157">
        <v>182.19</v>
      </c>
      <c r="M40" s="157">
        <v>243.39</v>
      </c>
      <c r="N40" s="157">
        <v>194.94</v>
      </c>
      <c r="O40" s="157">
        <v>169.79</v>
      </c>
      <c r="P40" s="157">
        <v>152.14</v>
      </c>
      <c r="Q40" s="157">
        <v>168.8</v>
      </c>
      <c r="R40" s="157">
        <v>155.79</v>
      </c>
      <c r="S40" s="157">
        <v>163.5</v>
      </c>
      <c r="T40" s="157">
        <v>271.95</v>
      </c>
      <c r="U40" s="157">
        <v>175.95</v>
      </c>
      <c r="V40" s="28"/>
      <c r="W40" s="8"/>
      <c r="X40" s="8"/>
      <c r="Y40" s="8"/>
      <c r="Z40" s="9"/>
    </row>
    <row r="41" ht="24.75" customHeight="1">
      <c r="A41" s="135">
        <v>22</v>
      </c>
      <c r="B41" s="157">
        <v>138.6</v>
      </c>
      <c r="C41" s="157">
        <v>152.55</v>
      </c>
      <c r="D41" s="157">
        <v>185.56</v>
      </c>
      <c r="E41" s="157">
        <v>173.11</v>
      </c>
      <c r="F41" s="157">
        <v>179.04</v>
      </c>
      <c r="G41" s="157">
        <v>191.76</v>
      </c>
      <c r="H41" s="157">
        <v>205.1</v>
      </c>
      <c r="I41" s="157">
        <v>208.72</v>
      </c>
      <c r="J41" s="157">
        <v>224.08</v>
      </c>
      <c r="K41" s="157">
        <v>179.53</v>
      </c>
      <c r="L41" s="157">
        <v>187.44</v>
      </c>
      <c r="M41" s="157">
        <v>252.74</v>
      </c>
      <c r="N41" s="157">
        <v>200.9</v>
      </c>
      <c r="O41" s="157">
        <v>174.79</v>
      </c>
      <c r="P41" s="157">
        <v>155.59</v>
      </c>
      <c r="Q41" s="157">
        <v>172.66</v>
      </c>
      <c r="R41" s="157">
        <v>159.94</v>
      </c>
      <c r="S41" s="157">
        <v>168.07</v>
      </c>
      <c r="T41" s="157">
        <v>278.43</v>
      </c>
      <c r="U41" s="157">
        <v>180.87</v>
      </c>
      <c r="V41" s="28"/>
      <c r="W41" s="8"/>
      <c r="X41" s="8"/>
      <c r="Y41" s="8"/>
      <c r="Z41" s="9"/>
    </row>
    <row r="42" ht="24.75" customHeight="1">
      <c r="A42" s="135">
        <v>23</v>
      </c>
      <c r="B42" s="157">
        <v>141.79</v>
      </c>
      <c r="C42" s="157">
        <v>156.43</v>
      </c>
      <c r="D42" s="157">
        <v>191.54</v>
      </c>
      <c r="E42" s="157">
        <v>177.41</v>
      </c>
      <c r="F42" s="157">
        <v>183.33</v>
      </c>
      <c r="G42" s="157">
        <v>197.14</v>
      </c>
      <c r="H42" s="157">
        <v>210.93</v>
      </c>
      <c r="I42" s="157">
        <v>215.83</v>
      </c>
      <c r="J42" s="157">
        <v>230.55</v>
      </c>
      <c r="K42" s="157">
        <v>184.51</v>
      </c>
      <c r="L42" s="157">
        <v>192.42</v>
      </c>
      <c r="M42" s="157">
        <v>262.09</v>
      </c>
      <c r="N42" s="157">
        <v>206.17</v>
      </c>
      <c r="O42" s="157">
        <v>179.52</v>
      </c>
      <c r="P42" s="157">
        <v>159.08</v>
      </c>
      <c r="Q42" s="157">
        <v>176.52</v>
      </c>
      <c r="R42" s="157">
        <v>164.22</v>
      </c>
      <c r="S42" s="157">
        <v>172.25</v>
      </c>
      <c r="T42" s="157">
        <v>284.68</v>
      </c>
      <c r="U42" s="157">
        <v>185.56</v>
      </c>
      <c r="V42" s="28"/>
      <c r="W42" s="8"/>
      <c r="X42" s="8"/>
      <c r="Y42" s="8"/>
      <c r="Z42" s="9"/>
    </row>
    <row r="43" ht="24.75" customHeight="1">
      <c r="A43" s="135">
        <v>24</v>
      </c>
      <c r="B43" s="157">
        <v>144.94</v>
      </c>
      <c r="C43" s="157">
        <v>160.27</v>
      </c>
      <c r="D43" s="157">
        <v>197.55</v>
      </c>
      <c r="E43" s="157">
        <v>181.76</v>
      </c>
      <c r="F43" s="157">
        <v>187.64</v>
      </c>
      <c r="G43" s="157">
        <v>202.37</v>
      </c>
      <c r="H43" s="157">
        <v>216.64</v>
      </c>
      <c r="I43" s="157">
        <v>222.9</v>
      </c>
      <c r="J43" s="157">
        <v>237.15</v>
      </c>
      <c r="K43" s="157">
        <v>189.31</v>
      </c>
      <c r="L43" s="157">
        <v>197.64</v>
      </c>
      <c r="M43" s="157">
        <v>271.44</v>
      </c>
      <c r="N43" s="157">
        <v>211.79</v>
      </c>
      <c r="O43" s="157">
        <v>184.15</v>
      </c>
      <c r="P43" s="157">
        <v>162.47</v>
      </c>
      <c r="Q43" s="157">
        <v>180.27</v>
      </c>
      <c r="R43" s="157">
        <v>167.82</v>
      </c>
      <c r="S43" s="157">
        <v>176.22</v>
      </c>
      <c r="T43" s="157">
        <v>290.7</v>
      </c>
      <c r="U43" s="157">
        <v>189.97</v>
      </c>
      <c r="V43" s="28"/>
      <c r="W43" s="8"/>
      <c r="X43" s="8"/>
      <c r="Y43" s="8"/>
      <c r="Z43" s="9"/>
    </row>
    <row r="44" ht="24.75" customHeight="1">
      <c r="A44" s="135">
        <v>25</v>
      </c>
      <c r="B44" s="157">
        <v>148.03</v>
      </c>
      <c r="C44" s="157">
        <v>164.06</v>
      </c>
      <c r="D44" s="157">
        <v>203.51</v>
      </c>
      <c r="E44" s="157">
        <v>186.08</v>
      </c>
      <c r="F44" s="157">
        <v>192.22</v>
      </c>
      <c r="G44" s="157">
        <v>207.87</v>
      </c>
      <c r="H44" s="157">
        <v>222.26</v>
      </c>
      <c r="I44" s="157">
        <v>229.97</v>
      </c>
      <c r="J44" s="157">
        <v>243.26</v>
      </c>
      <c r="K44" s="157">
        <v>194.27</v>
      </c>
      <c r="L44" s="157">
        <v>202.83</v>
      </c>
      <c r="M44" s="157">
        <v>280.8</v>
      </c>
      <c r="N44" s="157">
        <v>217.38</v>
      </c>
      <c r="O44" s="157">
        <v>188.62</v>
      </c>
      <c r="P44" s="157">
        <v>166.04</v>
      </c>
      <c r="Q44" s="157">
        <v>184.26</v>
      </c>
      <c r="R44" s="157">
        <v>171.75</v>
      </c>
      <c r="S44" s="157">
        <v>180.55</v>
      </c>
      <c r="T44" s="157">
        <v>296.48</v>
      </c>
      <c r="U44" s="157">
        <v>194.54</v>
      </c>
      <c r="V44" s="28"/>
      <c r="W44" s="8"/>
      <c r="X44" s="8"/>
      <c r="Y44" s="8"/>
      <c r="Z44" s="9"/>
    </row>
    <row r="45" ht="24.75" customHeight="1">
      <c r="A45" s="135">
        <v>26</v>
      </c>
      <c r="B45" s="157">
        <v>150.71</v>
      </c>
      <c r="C45" s="157">
        <v>167.78</v>
      </c>
      <c r="D45" s="157">
        <v>209.52</v>
      </c>
      <c r="E45" s="157">
        <v>190.18</v>
      </c>
      <c r="F45" s="157">
        <v>196.05</v>
      </c>
      <c r="G45" s="157">
        <v>212.86</v>
      </c>
      <c r="H45" s="157">
        <v>227.83</v>
      </c>
      <c r="I45" s="157">
        <v>237.13</v>
      </c>
      <c r="J45" s="157">
        <v>249.76</v>
      </c>
      <c r="K45" s="157">
        <v>199.02</v>
      </c>
      <c r="L45" s="157">
        <v>207.68</v>
      </c>
      <c r="M45" s="157">
        <v>290.15</v>
      </c>
      <c r="N45" s="157">
        <v>222.31</v>
      </c>
      <c r="O45" s="157">
        <v>192.99</v>
      </c>
      <c r="P45" s="157">
        <v>169.29</v>
      </c>
      <c r="Q45" s="157">
        <v>187.8</v>
      </c>
      <c r="R45" s="157">
        <v>175.62</v>
      </c>
      <c r="S45" s="157">
        <v>184.48</v>
      </c>
      <c r="T45" s="157">
        <v>302.02</v>
      </c>
      <c r="U45" s="157">
        <v>198.68</v>
      </c>
      <c r="V45" s="28"/>
      <c r="W45" s="8"/>
      <c r="X45" s="8"/>
      <c r="Y45" s="8"/>
      <c r="Z45" s="9"/>
    </row>
    <row r="46" ht="24.75" customHeight="1">
      <c r="A46" s="135">
        <v>27</v>
      </c>
      <c r="B46" s="157">
        <v>153.63</v>
      </c>
      <c r="C46" s="157">
        <v>171.43</v>
      </c>
      <c r="D46" s="157">
        <v>215.48</v>
      </c>
      <c r="E46" s="157">
        <v>194.25</v>
      </c>
      <c r="F46" s="157">
        <v>200.47</v>
      </c>
      <c r="G46" s="157">
        <v>218.05</v>
      </c>
      <c r="H46" s="157">
        <v>233.36</v>
      </c>
      <c r="I46" s="157">
        <v>244.2</v>
      </c>
      <c r="J46" s="157">
        <v>255.75</v>
      </c>
      <c r="K46" s="157">
        <v>203.64</v>
      </c>
      <c r="L46" s="157">
        <v>212.72</v>
      </c>
      <c r="M46" s="157">
        <v>299.5</v>
      </c>
      <c r="N46" s="157">
        <v>227.4</v>
      </c>
      <c r="O46" s="157">
        <v>197.42</v>
      </c>
      <c r="P46" s="157">
        <v>172.87</v>
      </c>
      <c r="Q46" s="157">
        <v>191.39</v>
      </c>
      <c r="R46" s="157">
        <v>179.36</v>
      </c>
      <c r="S46" s="157">
        <v>188.17</v>
      </c>
      <c r="T46" s="157">
        <v>307.34</v>
      </c>
      <c r="U46" s="157">
        <v>202.61</v>
      </c>
      <c r="V46" s="28"/>
      <c r="W46" s="8"/>
      <c r="X46" s="8"/>
      <c r="Y46" s="8"/>
      <c r="Z46" s="9"/>
    </row>
    <row r="47" ht="24.75" customHeight="1">
      <c r="A47" s="135">
        <v>28</v>
      </c>
      <c r="B47" s="157">
        <v>156.32</v>
      </c>
      <c r="C47" s="157">
        <v>174.99</v>
      </c>
      <c r="D47" s="157">
        <v>221.5</v>
      </c>
      <c r="E47" s="157">
        <v>198.42</v>
      </c>
      <c r="F47" s="157">
        <v>204.58</v>
      </c>
      <c r="G47" s="157">
        <v>222.93</v>
      </c>
      <c r="H47" s="157">
        <v>238.72</v>
      </c>
      <c r="I47" s="157">
        <v>251.27</v>
      </c>
      <c r="J47" s="157">
        <v>261.92</v>
      </c>
      <c r="K47" s="157">
        <v>207.92</v>
      </c>
      <c r="L47" s="157">
        <v>217.39</v>
      </c>
      <c r="M47" s="157">
        <v>308.85</v>
      </c>
      <c r="N47" s="157">
        <v>232.89</v>
      </c>
      <c r="O47" s="157">
        <v>201.93</v>
      </c>
      <c r="P47" s="157">
        <v>176.22</v>
      </c>
      <c r="Q47" s="157">
        <v>194.82</v>
      </c>
      <c r="R47" s="157">
        <v>183.2</v>
      </c>
      <c r="S47" s="157">
        <v>192.2</v>
      </c>
      <c r="T47" s="157">
        <v>312.41</v>
      </c>
      <c r="U47" s="157">
        <v>206.91</v>
      </c>
      <c r="V47" s="28"/>
      <c r="W47" s="8"/>
      <c r="X47" s="8"/>
      <c r="Y47" s="8"/>
      <c r="Z47" s="9"/>
    </row>
    <row r="48" ht="24.75" customHeight="1">
      <c r="A48" s="135">
        <v>29</v>
      </c>
      <c r="B48" s="157">
        <v>158.6</v>
      </c>
      <c r="C48" s="157">
        <v>178.49</v>
      </c>
      <c r="D48" s="157">
        <v>227.46</v>
      </c>
      <c r="E48" s="157">
        <v>202.27</v>
      </c>
      <c r="F48" s="157">
        <v>208.24</v>
      </c>
      <c r="G48" s="157">
        <v>227.64</v>
      </c>
      <c r="H48" s="157">
        <v>243.81</v>
      </c>
      <c r="I48" s="157">
        <v>258.38</v>
      </c>
      <c r="J48" s="157">
        <v>268.4</v>
      </c>
      <c r="K48" s="157">
        <v>212.68</v>
      </c>
      <c r="L48" s="157">
        <v>222.16</v>
      </c>
      <c r="M48" s="157">
        <v>318.21</v>
      </c>
      <c r="N48" s="157">
        <v>237.84</v>
      </c>
      <c r="O48" s="157">
        <v>206.13</v>
      </c>
      <c r="P48" s="157">
        <v>179.01</v>
      </c>
      <c r="Q48" s="157">
        <v>198.24</v>
      </c>
      <c r="R48" s="157">
        <v>186.72</v>
      </c>
      <c r="S48" s="157">
        <v>196.3</v>
      </c>
      <c r="T48" s="157">
        <v>317.26</v>
      </c>
      <c r="U48" s="157">
        <v>211.12</v>
      </c>
      <c r="V48" s="28"/>
      <c r="W48" s="8"/>
      <c r="X48" s="8"/>
      <c r="Y48" s="8"/>
      <c r="Z48" s="9"/>
    </row>
    <row r="49" ht="24.75" customHeight="1">
      <c r="A49" s="135">
        <v>30</v>
      </c>
      <c r="B49" s="157">
        <v>161.35</v>
      </c>
      <c r="C49" s="157">
        <v>182.18</v>
      </c>
      <c r="D49" s="157">
        <v>233.47</v>
      </c>
      <c r="E49" s="157">
        <v>206.5</v>
      </c>
      <c r="F49" s="157">
        <v>212.67</v>
      </c>
      <c r="G49" s="157">
        <v>232.76</v>
      </c>
      <c r="H49" s="157">
        <v>249.46</v>
      </c>
      <c r="I49" s="157">
        <v>265.5</v>
      </c>
      <c r="J49" s="157">
        <v>274.1</v>
      </c>
      <c r="K49" s="157">
        <v>216.98</v>
      </c>
      <c r="L49" s="157">
        <v>226.99</v>
      </c>
      <c r="M49" s="157">
        <v>327.56</v>
      </c>
      <c r="N49" s="157">
        <v>242.88</v>
      </c>
      <c r="O49" s="157">
        <v>210.65</v>
      </c>
      <c r="P49" s="157">
        <v>182.44</v>
      </c>
      <c r="Q49" s="157">
        <v>201.92</v>
      </c>
      <c r="R49" s="157">
        <v>190.36</v>
      </c>
      <c r="S49" s="157">
        <v>199.75</v>
      </c>
      <c r="T49" s="157">
        <v>321.87</v>
      </c>
      <c r="U49" s="157">
        <v>215.35</v>
      </c>
      <c r="V49" s="28"/>
      <c r="W49" s="8"/>
      <c r="X49" s="8"/>
      <c r="Y49" s="8"/>
      <c r="Z49" s="9"/>
    </row>
    <row r="50" ht="24.75" customHeight="1">
      <c r="A50" s="135">
        <v>31</v>
      </c>
      <c r="B50" s="157">
        <v>164.49</v>
      </c>
      <c r="C50" s="157">
        <v>185.52</v>
      </c>
      <c r="D50" s="157">
        <v>239.44</v>
      </c>
      <c r="E50" s="157">
        <v>210.02</v>
      </c>
      <c r="F50" s="157">
        <v>216.27</v>
      </c>
      <c r="G50" s="157">
        <v>237.13</v>
      </c>
      <c r="H50" s="157">
        <v>254.57</v>
      </c>
      <c r="I50" s="157">
        <v>272.56</v>
      </c>
      <c r="J50" s="157">
        <v>280.01</v>
      </c>
      <c r="K50" s="157">
        <v>221.69</v>
      </c>
      <c r="L50" s="157">
        <v>231.52</v>
      </c>
      <c r="M50" s="157">
        <v>336.91</v>
      </c>
      <c r="N50" s="157">
        <v>247.24</v>
      </c>
      <c r="O50" s="157">
        <v>214.29</v>
      </c>
      <c r="P50" s="157">
        <v>185.47</v>
      </c>
      <c r="Q50" s="157">
        <v>205.01</v>
      </c>
      <c r="R50" s="157">
        <v>193.73</v>
      </c>
      <c r="S50" s="157">
        <v>203.73</v>
      </c>
      <c r="T50" s="157">
        <v>328.45</v>
      </c>
      <c r="U50" s="157">
        <v>218.99</v>
      </c>
      <c r="V50" s="28"/>
      <c r="W50" s="8"/>
      <c r="X50" s="8"/>
      <c r="Y50" s="8"/>
      <c r="Z50" s="9"/>
    </row>
    <row r="51" ht="24.75" customHeight="1">
      <c r="A51" s="135">
        <v>32</v>
      </c>
      <c r="B51" s="157">
        <v>168.13</v>
      </c>
      <c r="C51" s="157">
        <v>188.93</v>
      </c>
      <c r="D51" s="157">
        <v>245.46</v>
      </c>
      <c r="E51" s="157">
        <v>213.82</v>
      </c>
      <c r="F51" s="157">
        <v>220.04</v>
      </c>
      <c r="G51" s="157">
        <v>242.12</v>
      </c>
      <c r="H51" s="157">
        <v>259.67</v>
      </c>
      <c r="I51" s="157">
        <v>279.63</v>
      </c>
      <c r="J51" s="157">
        <v>285.74</v>
      </c>
      <c r="K51" s="157">
        <v>225.45</v>
      </c>
      <c r="L51" s="157">
        <v>235.76</v>
      </c>
      <c r="M51" s="157">
        <v>346.27</v>
      </c>
      <c r="N51" s="157">
        <v>252.31</v>
      </c>
      <c r="O51" s="157">
        <v>218.58</v>
      </c>
      <c r="P51" s="157">
        <v>188.65</v>
      </c>
      <c r="Q51" s="157">
        <v>208.39</v>
      </c>
      <c r="R51" s="157">
        <v>197.24</v>
      </c>
      <c r="S51" s="157">
        <v>207.42</v>
      </c>
      <c r="T51" s="157">
        <v>334.91</v>
      </c>
      <c r="U51" s="157">
        <v>223.12</v>
      </c>
      <c r="V51" s="28"/>
      <c r="W51" s="8"/>
      <c r="X51" s="8"/>
      <c r="Y51" s="8"/>
      <c r="Z51" s="9"/>
    </row>
    <row r="52" ht="24.75" customHeight="1">
      <c r="A52" s="135">
        <v>33</v>
      </c>
      <c r="B52" s="157">
        <v>171.34</v>
      </c>
      <c r="C52" s="157">
        <v>192.28</v>
      </c>
      <c r="D52" s="157">
        <v>251.42</v>
      </c>
      <c r="E52" s="157">
        <v>217.62</v>
      </c>
      <c r="F52" s="157">
        <v>223.93</v>
      </c>
      <c r="G52" s="157">
        <v>246.71</v>
      </c>
      <c r="H52" s="157">
        <v>264.61</v>
      </c>
      <c r="I52" s="157">
        <v>286.79</v>
      </c>
      <c r="J52" s="157">
        <v>292.5</v>
      </c>
      <c r="K52" s="157">
        <v>229.96</v>
      </c>
      <c r="L52" s="157">
        <v>240.29</v>
      </c>
      <c r="M52" s="157">
        <v>355.62</v>
      </c>
      <c r="N52" s="157">
        <v>257.2</v>
      </c>
      <c r="O52" s="157">
        <v>222.53</v>
      </c>
      <c r="P52" s="157">
        <v>191.73</v>
      </c>
      <c r="Q52" s="157">
        <v>211.54</v>
      </c>
      <c r="R52" s="157">
        <v>200.84</v>
      </c>
      <c r="S52" s="157">
        <v>210.58</v>
      </c>
      <c r="T52" s="157">
        <v>341.25</v>
      </c>
      <c r="U52" s="157">
        <v>227.1</v>
      </c>
      <c r="V52" s="28"/>
      <c r="W52" s="8"/>
      <c r="X52" s="8"/>
      <c r="Y52" s="8"/>
      <c r="Z52" s="9"/>
    </row>
    <row r="53" ht="24.75" customHeight="1">
      <c r="A53" s="135">
        <v>34</v>
      </c>
      <c r="B53" s="157">
        <v>174.01</v>
      </c>
      <c r="C53" s="157">
        <v>195.49</v>
      </c>
      <c r="D53" s="157">
        <v>257.43</v>
      </c>
      <c r="E53" s="157">
        <v>221.18</v>
      </c>
      <c r="F53" s="157">
        <v>227.58</v>
      </c>
      <c r="G53" s="157">
        <v>251.13</v>
      </c>
      <c r="H53" s="157">
        <v>269.44</v>
      </c>
      <c r="I53" s="157">
        <v>293.86</v>
      </c>
      <c r="J53" s="157">
        <v>299.76</v>
      </c>
      <c r="K53" s="157">
        <v>233.98</v>
      </c>
      <c r="L53" s="157">
        <v>244.58</v>
      </c>
      <c r="M53" s="157">
        <v>364.97</v>
      </c>
      <c r="N53" s="157">
        <v>261.16</v>
      </c>
      <c r="O53" s="157">
        <v>226.78</v>
      </c>
      <c r="P53" s="157">
        <v>194.53</v>
      </c>
      <c r="Q53" s="157">
        <v>214.8</v>
      </c>
      <c r="R53" s="157">
        <v>204.11</v>
      </c>
      <c r="S53" s="157">
        <v>214.44</v>
      </c>
      <c r="T53" s="157">
        <v>349.51</v>
      </c>
      <c r="U53" s="157">
        <v>230.76</v>
      </c>
      <c r="V53" s="28"/>
      <c r="W53" s="8"/>
      <c r="X53" s="8"/>
      <c r="Y53" s="8"/>
      <c r="Z53" s="9"/>
    </row>
    <row r="54" ht="24.75" customHeight="1">
      <c r="A54" s="135">
        <v>35</v>
      </c>
      <c r="B54" s="157">
        <v>177.48</v>
      </c>
      <c r="C54" s="157">
        <v>198.69</v>
      </c>
      <c r="D54" s="157">
        <v>263.39</v>
      </c>
      <c r="E54" s="157">
        <v>225.05</v>
      </c>
      <c r="F54" s="157">
        <v>231.67</v>
      </c>
      <c r="G54" s="157">
        <v>255.65</v>
      </c>
      <c r="H54" s="157">
        <v>274.68</v>
      </c>
      <c r="I54" s="157">
        <v>300.93</v>
      </c>
      <c r="J54" s="157">
        <v>306.98</v>
      </c>
      <c r="K54" s="157">
        <v>238.39</v>
      </c>
      <c r="L54" s="157">
        <v>249.12</v>
      </c>
      <c r="M54" s="157">
        <v>374.32</v>
      </c>
      <c r="N54" s="157">
        <v>266.08</v>
      </c>
      <c r="O54" s="157">
        <v>230.36</v>
      </c>
      <c r="P54" s="157">
        <v>197.42</v>
      </c>
      <c r="Q54" s="157">
        <v>217.82</v>
      </c>
      <c r="R54" s="157">
        <v>207.46</v>
      </c>
      <c r="S54" s="157">
        <v>218.14</v>
      </c>
      <c r="T54" s="157">
        <v>358.07</v>
      </c>
      <c r="U54" s="157">
        <v>234.77</v>
      </c>
      <c r="V54" s="28"/>
      <c r="W54" s="8"/>
      <c r="X54" s="8"/>
      <c r="Y54" s="8"/>
      <c r="Z54" s="9"/>
    </row>
    <row r="55" ht="24.75" customHeight="1">
      <c r="A55" s="135">
        <v>36</v>
      </c>
      <c r="B55" s="157">
        <v>180.67</v>
      </c>
      <c r="C55" s="157">
        <v>201.98</v>
      </c>
      <c r="D55" s="157">
        <v>269.4</v>
      </c>
      <c r="E55" s="157">
        <v>228.41</v>
      </c>
      <c r="F55" s="157">
        <v>235.04</v>
      </c>
      <c r="G55" s="157">
        <v>259.89</v>
      </c>
      <c r="H55" s="157">
        <v>279.08</v>
      </c>
      <c r="I55" s="157">
        <v>308.04</v>
      </c>
      <c r="J55" s="157">
        <v>314.18</v>
      </c>
      <c r="K55" s="157">
        <v>242.08</v>
      </c>
      <c r="L55" s="157">
        <v>253.49</v>
      </c>
      <c r="M55" s="157">
        <v>383.68</v>
      </c>
      <c r="N55" s="157">
        <v>270.38</v>
      </c>
      <c r="O55" s="157">
        <v>233.99</v>
      </c>
      <c r="P55" s="157">
        <v>200.16</v>
      </c>
      <c r="Q55" s="157">
        <v>221.31</v>
      </c>
      <c r="R55" s="157">
        <v>210.45</v>
      </c>
      <c r="S55" s="157">
        <v>221.43</v>
      </c>
      <c r="T55" s="157">
        <v>366.63</v>
      </c>
      <c r="U55" s="157">
        <v>238.07</v>
      </c>
      <c r="V55" s="28"/>
      <c r="W55" s="8"/>
      <c r="X55" s="8"/>
      <c r="Y55" s="8"/>
      <c r="Z55" s="9"/>
    </row>
    <row r="56" ht="24.75" customHeight="1">
      <c r="A56" s="135">
        <v>37</v>
      </c>
      <c r="B56" s="157">
        <v>183.56</v>
      </c>
      <c r="C56" s="157">
        <v>205</v>
      </c>
      <c r="D56" s="157">
        <v>275.37</v>
      </c>
      <c r="E56" s="157">
        <v>231.74</v>
      </c>
      <c r="F56" s="157">
        <v>237.99</v>
      </c>
      <c r="G56" s="157">
        <v>264.24</v>
      </c>
      <c r="H56" s="157">
        <v>283.72</v>
      </c>
      <c r="I56" s="157">
        <v>315.16</v>
      </c>
      <c r="J56" s="157">
        <v>321.45</v>
      </c>
      <c r="K56" s="157">
        <v>246.19</v>
      </c>
      <c r="L56" s="157">
        <v>257.72</v>
      </c>
      <c r="M56" s="157">
        <v>393.03</v>
      </c>
      <c r="N56" s="157">
        <v>274.74</v>
      </c>
      <c r="O56" s="157">
        <v>237.67</v>
      </c>
      <c r="P56" s="157">
        <v>203.18</v>
      </c>
      <c r="Q56" s="157">
        <v>224.22</v>
      </c>
      <c r="R56" s="157">
        <v>213.76</v>
      </c>
      <c r="S56" s="157">
        <v>224.63</v>
      </c>
      <c r="T56" s="157">
        <v>375.2</v>
      </c>
      <c r="U56" s="157">
        <v>241.75</v>
      </c>
      <c r="V56" s="28"/>
      <c r="W56" s="8"/>
      <c r="X56" s="8"/>
      <c r="Y56" s="8"/>
      <c r="Z56" s="9"/>
    </row>
    <row r="57" ht="24.75" customHeight="1">
      <c r="A57" s="135">
        <v>38</v>
      </c>
      <c r="B57" s="157">
        <v>186.29</v>
      </c>
      <c r="C57" s="157">
        <v>207.94</v>
      </c>
      <c r="D57" s="157">
        <v>281.38</v>
      </c>
      <c r="E57" s="157">
        <v>235.35</v>
      </c>
      <c r="F57" s="157">
        <v>241.92</v>
      </c>
      <c r="G57" s="157">
        <v>268.47</v>
      </c>
      <c r="H57" s="157">
        <v>288.41</v>
      </c>
      <c r="I57" s="157">
        <v>322.23</v>
      </c>
      <c r="J57" s="157">
        <v>328.66</v>
      </c>
      <c r="K57" s="157">
        <v>249.43</v>
      </c>
      <c r="L57" s="157">
        <v>263.42</v>
      </c>
      <c r="M57" s="157">
        <v>402.38</v>
      </c>
      <c r="N57" s="157">
        <v>278.76</v>
      </c>
      <c r="O57" s="157">
        <v>241.39</v>
      </c>
      <c r="P57" s="157">
        <v>205.84</v>
      </c>
      <c r="Q57" s="157">
        <v>227.05</v>
      </c>
      <c r="R57" s="157">
        <v>216.8</v>
      </c>
      <c r="S57" s="157">
        <v>227.78</v>
      </c>
      <c r="T57" s="157">
        <v>383.76</v>
      </c>
      <c r="U57" s="157">
        <v>245.41</v>
      </c>
      <c r="V57" s="28"/>
      <c r="W57" s="8"/>
      <c r="X57" s="8"/>
      <c r="Y57" s="8"/>
      <c r="Z57" s="9"/>
    </row>
    <row r="58" ht="24.75" customHeight="1">
      <c r="A58" s="135">
        <v>39</v>
      </c>
      <c r="B58" s="157">
        <v>189.43</v>
      </c>
      <c r="C58" s="157">
        <v>210.98</v>
      </c>
      <c r="D58" s="157">
        <v>287.35</v>
      </c>
      <c r="E58" s="157">
        <v>238.61</v>
      </c>
      <c r="F58" s="157">
        <v>245.45</v>
      </c>
      <c r="G58" s="157">
        <v>272.76</v>
      </c>
      <c r="H58" s="157">
        <v>292.55</v>
      </c>
      <c r="I58" s="157">
        <v>329.34</v>
      </c>
      <c r="J58" s="157">
        <v>335.97</v>
      </c>
      <c r="K58" s="157">
        <v>253.84</v>
      </c>
      <c r="L58" s="157">
        <v>269.12</v>
      </c>
      <c r="M58" s="157">
        <v>411.73</v>
      </c>
      <c r="N58" s="157">
        <v>283.76</v>
      </c>
      <c r="O58" s="157">
        <v>245.08</v>
      </c>
      <c r="P58" s="157">
        <v>208.62</v>
      </c>
      <c r="Q58" s="157">
        <v>230.03</v>
      </c>
      <c r="R58" s="157">
        <v>220.01</v>
      </c>
      <c r="S58" s="157">
        <v>231.21</v>
      </c>
      <c r="T58" s="157">
        <v>392.33</v>
      </c>
      <c r="U58" s="157">
        <v>248.84</v>
      </c>
      <c r="V58" s="28"/>
      <c r="W58" s="8"/>
      <c r="X58" s="8"/>
      <c r="Y58" s="8"/>
      <c r="Z58" s="9"/>
    </row>
    <row r="59" ht="24.75" customHeight="1">
      <c r="A59" s="135">
        <v>40</v>
      </c>
      <c r="B59" s="157">
        <v>192.49</v>
      </c>
      <c r="C59" s="157">
        <v>213.88</v>
      </c>
      <c r="D59" s="157">
        <v>293.36</v>
      </c>
      <c r="E59" s="157">
        <v>242.13</v>
      </c>
      <c r="F59" s="157">
        <v>248.55</v>
      </c>
      <c r="G59" s="157">
        <v>277.06</v>
      </c>
      <c r="H59" s="157">
        <v>297.32</v>
      </c>
      <c r="I59" s="157">
        <v>336.46</v>
      </c>
      <c r="J59" s="157">
        <v>343.18</v>
      </c>
      <c r="K59" s="157">
        <v>257.71</v>
      </c>
      <c r="L59" s="157">
        <v>274.81</v>
      </c>
      <c r="M59" s="157">
        <v>421.09</v>
      </c>
      <c r="N59" s="157">
        <v>287.74</v>
      </c>
      <c r="O59" s="157">
        <v>248.75</v>
      </c>
      <c r="P59" s="157">
        <v>211.3</v>
      </c>
      <c r="Q59" s="157">
        <v>232.95</v>
      </c>
      <c r="R59" s="157">
        <v>223.05</v>
      </c>
      <c r="S59" s="157">
        <v>235.46</v>
      </c>
      <c r="T59" s="157">
        <v>400.88</v>
      </c>
      <c r="U59" s="157">
        <v>252.44</v>
      </c>
      <c r="V59" s="28"/>
      <c r="W59" s="8"/>
      <c r="X59" s="8"/>
      <c r="Y59" s="8"/>
      <c r="Z59" s="9"/>
    </row>
    <row r="60" ht="24.75" customHeight="1">
      <c r="A60" s="135">
        <v>41</v>
      </c>
      <c r="B60" s="157">
        <v>195.35</v>
      </c>
      <c r="C60" s="157">
        <v>216.83</v>
      </c>
      <c r="D60" s="157">
        <v>299.32</v>
      </c>
      <c r="E60" s="157">
        <v>245.15</v>
      </c>
      <c r="F60" s="157">
        <v>251.63</v>
      </c>
      <c r="G60" s="157">
        <v>280.66</v>
      </c>
      <c r="H60" s="157">
        <v>301.75</v>
      </c>
      <c r="I60" s="157">
        <v>343.52</v>
      </c>
      <c r="J60" s="157">
        <v>350.39</v>
      </c>
      <c r="K60" s="157">
        <v>260.96</v>
      </c>
      <c r="L60" s="157">
        <v>280.51</v>
      </c>
      <c r="M60" s="157">
        <v>430.44</v>
      </c>
      <c r="N60" s="157">
        <v>291.82</v>
      </c>
      <c r="O60" s="157">
        <v>251.83</v>
      </c>
      <c r="P60" s="157">
        <v>213.51</v>
      </c>
      <c r="Q60" s="157">
        <v>235.59</v>
      </c>
      <c r="R60" s="157">
        <v>225.86</v>
      </c>
      <c r="S60" s="157">
        <v>239.79</v>
      </c>
      <c r="T60" s="157">
        <v>409.45</v>
      </c>
      <c r="U60" s="157">
        <v>255.7</v>
      </c>
      <c r="V60" s="28"/>
      <c r="W60" s="8"/>
      <c r="X60" s="8"/>
      <c r="Y60" s="8"/>
      <c r="Z60" s="9"/>
    </row>
    <row r="61" ht="24.75" customHeight="1">
      <c r="A61" s="135">
        <v>42</v>
      </c>
      <c r="B61" s="157">
        <v>198.29</v>
      </c>
      <c r="C61" s="157">
        <v>219.59</v>
      </c>
      <c r="D61" s="157">
        <v>305.34</v>
      </c>
      <c r="E61" s="157">
        <v>248.34</v>
      </c>
      <c r="F61" s="157">
        <v>254.83</v>
      </c>
      <c r="G61" s="157">
        <v>284.87</v>
      </c>
      <c r="H61" s="157">
        <v>305.52</v>
      </c>
      <c r="I61" s="157">
        <v>350.64</v>
      </c>
      <c r="J61" s="157">
        <v>357.65</v>
      </c>
      <c r="K61" s="157">
        <v>264.98</v>
      </c>
      <c r="L61" s="157">
        <v>286.21</v>
      </c>
      <c r="M61" s="157">
        <v>439.79</v>
      </c>
      <c r="N61" s="157">
        <v>296.12</v>
      </c>
      <c r="O61" s="157">
        <v>255.67</v>
      </c>
      <c r="P61" s="157">
        <v>215.94</v>
      </c>
      <c r="Q61" s="157">
        <v>238.43</v>
      </c>
      <c r="R61" s="157">
        <v>228.8</v>
      </c>
      <c r="S61" s="157">
        <v>244.09</v>
      </c>
      <c r="T61" s="157">
        <v>418.01</v>
      </c>
      <c r="U61" s="157">
        <v>259.06</v>
      </c>
      <c r="V61" s="28"/>
      <c r="W61" s="8"/>
      <c r="X61" s="8"/>
      <c r="Y61" s="8"/>
      <c r="Z61" s="9"/>
    </row>
    <row r="62" ht="24.75" customHeight="1">
      <c r="A62" s="135">
        <v>43</v>
      </c>
      <c r="B62" s="157">
        <v>200.37</v>
      </c>
      <c r="C62" s="157">
        <v>222.31</v>
      </c>
      <c r="D62" s="157">
        <v>311.3</v>
      </c>
      <c r="E62" s="157">
        <v>251.3</v>
      </c>
      <c r="F62" s="157">
        <v>257.55</v>
      </c>
      <c r="G62" s="157">
        <v>289.38</v>
      </c>
      <c r="H62" s="157">
        <v>309.56</v>
      </c>
      <c r="I62" s="157">
        <v>357.71</v>
      </c>
      <c r="J62" s="157">
        <v>364.86</v>
      </c>
      <c r="K62" s="157">
        <v>270.11</v>
      </c>
      <c r="L62" s="157">
        <v>291.9</v>
      </c>
      <c r="M62" s="157">
        <v>449.14</v>
      </c>
      <c r="N62" s="157">
        <v>299.77</v>
      </c>
      <c r="O62" s="157">
        <v>258.47</v>
      </c>
      <c r="P62" s="157">
        <v>218.69</v>
      </c>
      <c r="Q62" s="157">
        <v>240.86</v>
      </c>
      <c r="R62" s="157">
        <v>231.77</v>
      </c>
      <c r="S62" s="157">
        <v>248.41</v>
      </c>
      <c r="T62" s="157">
        <v>426.58</v>
      </c>
      <c r="U62" s="157">
        <v>263.34</v>
      </c>
      <c r="V62" s="28"/>
      <c r="W62" s="8"/>
      <c r="X62" s="8"/>
      <c r="Y62" s="8"/>
      <c r="Z62" s="9"/>
    </row>
    <row r="63" ht="24.75" customHeight="1">
      <c r="A63" s="135">
        <v>44</v>
      </c>
      <c r="B63" s="157">
        <v>203.16</v>
      </c>
      <c r="C63" s="157">
        <v>224.9</v>
      </c>
      <c r="D63" s="157">
        <v>317.31</v>
      </c>
      <c r="E63" s="157">
        <v>254.57</v>
      </c>
      <c r="F63" s="157">
        <v>261.02</v>
      </c>
      <c r="G63" s="157">
        <v>292.59</v>
      </c>
      <c r="H63" s="157">
        <v>315.35</v>
      </c>
      <c r="I63" s="157">
        <v>364.82</v>
      </c>
      <c r="J63" s="157">
        <v>372.12</v>
      </c>
      <c r="K63" s="157">
        <v>275.12</v>
      </c>
      <c r="L63" s="157">
        <v>297.59</v>
      </c>
      <c r="M63" s="157">
        <v>458.5</v>
      </c>
      <c r="N63" s="157">
        <v>303.78</v>
      </c>
      <c r="O63" s="157">
        <v>261.84</v>
      </c>
      <c r="P63" s="157">
        <v>221.01</v>
      </c>
      <c r="Q63" s="157">
        <v>243.62</v>
      </c>
      <c r="R63" s="157">
        <v>235.88</v>
      </c>
      <c r="S63" s="157">
        <v>252.72</v>
      </c>
      <c r="T63" s="157">
        <v>435.14</v>
      </c>
      <c r="U63" s="157">
        <v>268.17</v>
      </c>
      <c r="V63" s="28"/>
      <c r="W63" s="8"/>
      <c r="X63" s="8"/>
      <c r="Y63" s="8"/>
      <c r="Z63" s="9"/>
    </row>
    <row r="64" ht="24.75" customHeight="1">
      <c r="A64" s="135">
        <v>45</v>
      </c>
      <c r="B64" s="157">
        <v>205.92</v>
      </c>
      <c r="C64" s="157">
        <v>227.46</v>
      </c>
      <c r="D64" s="157">
        <v>323.27</v>
      </c>
      <c r="E64" s="157">
        <v>257.25</v>
      </c>
      <c r="F64" s="157">
        <v>263.81</v>
      </c>
      <c r="G64" s="157">
        <v>296.4</v>
      </c>
      <c r="H64" s="157">
        <v>317.93</v>
      </c>
      <c r="I64" s="157">
        <v>371.94</v>
      </c>
      <c r="J64" s="157">
        <v>379.39</v>
      </c>
      <c r="K64" s="157">
        <v>280.25</v>
      </c>
      <c r="L64" s="157">
        <v>303.29</v>
      </c>
      <c r="M64" s="157">
        <v>467.85</v>
      </c>
      <c r="N64" s="157">
        <v>307.39</v>
      </c>
      <c r="O64" s="157">
        <v>264.78</v>
      </c>
      <c r="P64" s="157">
        <v>223.54</v>
      </c>
      <c r="Q64" s="157">
        <v>246.4</v>
      </c>
      <c r="R64" s="157">
        <v>239.99</v>
      </c>
      <c r="S64" s="157">
        <v>257.04</v>
      </c>
      <c r="T64" s="157"/>
      <c r="U64" s="157">
        <v>272.99</v>
      </c>
      <c r="V64" s="28"/>
      <c r="W64" s="8"/>
      <c r="X64" s="8"/>
      <c r="Y64" s="8"/>
      <c r="Z64" s="9"/>
    </row>
    <row r="65" ht="24.75" customHeight="1">
      <c r="A65" s="135">
        <v>46</v>
      </c>
      <c r="B65" s="157">
        <v>208.13</v>
      </c>
      <c r="C65" s="157">
        <v>230.16</v>
      </c>
      <c r="D65" s="157">
        <v>329.29</v>
      </c>
      <c r="E65" s="157">
        <v>260.08</v>
      </c>
      <c r="F65" s="157">
        <v>266.78</v>
      </c>
      <c r="G65" s="157">
        <v>299.2</v>
      </c>
      <c r="H65" s="157">
        <v>321.71</v>
      </c>
      <c r="I65" s="157">
        <v>379</v>
      </c>
      <c r="J65" s="157">
        <v>386.58</v>
      </c>
      <c r="K65" s="157">
        <v>285.26</v>
      </c>
      <c r="L65" s="157">
        <v>308.99</v>
      </c>
      <c r="M65" s="157">
        <v>477.2</v>
      </c>
      <c r="N65" s="157">
        <v>311.21</v>
      </c>
      <c r="O65" s="157">
        <v>268.33</v>
      </c>
      <c r="P65" s="157">
        <v>226.89</v>
      </c>
      <c r="Q65" s="157">
        <v>248.96</v>
      </c>
      <c r="R65" s="157">
        <v>244.1</v>
      </c>
      <c r="S65" s="157">
        <v>261.51</v>
      </c>
      <c r="T65" s="157"/>
      <c r="U65" s="157">
        <v>277.82</v>
      </c>
      <c r="V65" s="28"/>
      <c r="W65" s="8"/>
      <c r="X65" s="8"/>
      <c r="Y65" s="8"/>
      <c r="Z65" s="9"/>
    </row>
    <row r="66" ht="24.75" customHeight="1">
      <c r="A66" s="135">
        <v>47</v>
      </c>
      <c r="B66" s="157">
        <v>210.73</v>
      </c>
      <c r="C66" s="157">
        <v>232.66</v>
      </c>
      <c r="D66" s="157">
        <v>335.26</v>
      </c>
      <c r="E66" s="157">
        <v>262.88</v>
      </c>
      <c r="F66" s="157">
        <v>270.41</v>
      </c>
      <c r="G66" s="157">
        <v>304.67</v>
      </c>
      <c r="H66" s="157">
        <v>326.05</v>
      </c>
      <c r="I66" s="157">
        <v>386.12</v>
      </c>
      <c r="J66" s="157">
        <v>393.84</v>
      </c>
      <c r="K66" s="157">
        <v>290.39</v>
      </c>
      <c r="L66" s="157">
        <v>314.69</v>
      </c>
      <c r="M66" s="157">
        <v>486.55</v>
      </c>
      <c r="N66" s="157">
        <v>313.93</v>
      </c>
      <c r="O66" s="157">
        <v>271.26</v>
      </c>
      <c r="P66" s="157">
        <v>230.74</v>
      </c>
      <c r="Q66" s="157">
        <v>251.04</v>
      </c>
      <c r="R66" s="157">
        <v>248.21</v>
      </c>
      <c r="S66" s="157">
        <v>265.83</v>
      </c>
      <c r="T66" s="157"/>
      <c r="U66" s="157">
        <v>282.65</v>
      </c>
      <c r="V66" s="28"/>
      <c r="W66" s="8"/>
      <c r="X66" s="8"/>
      <c r="Y66" s="8"/>
      <c r="Z66" s="9"/>
    </row>
    <row r="67" ht="24.75" customHeight="1">
      <c r="A67" s="135">
        <v>48</v>
      </c>
      <c r="B67" s="157">
        <v>212.92</v>
      </c>
      <c r="C67" s="157">
        <v>235.27</v>
      </c>
      <c r="D67" s="157">
        <v>341.27</v>
      </c>
      <c r="E67" s="157">
        <v>265.97</v>
      </c>
      <c r="F67" s="157">
        <v>275</v>
      </c>
      <c r="G67" s="157">
        <v>310.25</v>
      </c>
      <c r="H67" s="157">
        <v>329.88</v>
      </c>
      <c r="I67" s="157">
        <v>393.23</v>
      </c>
      <c r="J67" s="157">
        <v>401.06</v>
      </c>
      <c r="K67" s="157">
        <v>295.41</v>
      </c>
      <c r="L67" s="157">
        <v>320.39</v>
      </c>
      <c r="M67" s="157">
        <v>495.91</v>
      </c>
      <c r="N67" s="157">
        <v>317.69</v>
      </c>
      <c r="O67" s="157">
        <v>273.99</v>
      </c>
      <c r="P67" s="157">
        <v>234.52</v>
      </c>
      <c r="Q67" s="157">
        <v>253.5</v>
      </c>
      <c r="R67" s="157">
        <v>252.31</v>
      </c>
      <c r="S67" s="157">
        <v>270.14</v>
      </c>
      <c r="T67" s="157"/>
      <c r="U67" s="157">
        <v>287.47</v>
      </c>
      <c r="V67" s="28"/>
      <c r="W67" s="8"/>
      <c r="X67" s="8"/>
      <c r="Y67" s="8"/>
      <c r="Z67" s="9"/>
    </row>
    <row r="68" ht="24.75" customHeight="1">
      <c r="A68" s="135">
        <v>49</v>
      </c>
      <c r="B68" s="157">
        <v>215.63</v>
      </c>
      <c r="C68" s="157">
        <v>237.51</v>
      </c>
      <c r="D68" s="157">
        <v>347.23</v>
      </c>
      <c r="E68" s="157">
        <v>268.49</v>
      </c>
      <c r="F68" s="157">
        <v>279.59</v>
      </c>
      <c r="G68" s="157">
        <v>315.84</v>
      </c>
      <c r="H68" s="157">
        <v>333.26</v>
      </c>
      <c r="I68" s="157">
        <v>400.3</v>
      </c>
      <c r="J68" s="157">
        <v>408.26</v>
      </c>
      <c r="K68" s="157">
        <v>300.53</v>
      </c>
      <c r="L68" s="157">
        <v>326.07</v>
      </c>
      <c r="M68" s="157">
        <v>505.26</v>
      </c>
      <c r="N68" s="157">
        <v>322.03</v>
      </c>
      <c r="O68" s="157">
        <v>277</v>
      </c>
      <c r="P68" s="157">
        <v>238.36</v>
      </c>
      <c r="Q68" s="157">
        <v>257.21</v>
      </c>
      <c r="R68" s="157">
        <v>256.43</v>
      </c>
      <c r="S68" s="157">
        <v>274.46</v>
      </c>
      <c r="T68" s="157"/>
      <c r="U68" s="157">
        <v>292.3</v>
      </c>
      <c r="V68" s="28"/>
      <c r="W68" s="8"/>
      <c r="X68" s="8"/>
      <c r="Y68" s="8"/>
      <c r="Z68" s="9"/>
    </row>
    <row r="69" ht="24.75" customHeight="1">
      <c r="A69" s="135">
        <v>50</v>
      </c>
      <c r="B69" s="157">
        <v>217.78</v>
      </c>
      <c r="C69" s="157">
        <v>240.24</v>
      </c>
      <c r="D69" s="157">
        <v>353.25</v>
      </c>
      <c r="E69" s="157">
        <v>271.4</v>
      </c>
      <c r="F69" s="157">
        <v>284.17</v>
      </c>
      <c r="G69" s="157">
        <v>321.43</v>
      </c>
      <c r="H69" s="157">
        <v>335.86</v>
      </c>
      <c r="I69" s="157">
        <v>407.37</v>
      </c>
      <c r="J69" s="157">
        <v>415.53</v>
      </c>
      <c r="K69" s="157">
        <v>305.55</v>
      </c>
      <c r="L69" s="157">
        <v>331.77</v>
      </c>
      <c r="M69" s="157">
        <v>514.61</v>
      </c>
      <c r="N69" s="157">
        <v>325.06</v>
      </c>
      <c r="O69" s="157">
        <v>281.28</v>
      </c>
      <c r="P69" s="157">
        <v>242.2</v>
      </c>
      <c r="Q69" s="157">
        <v>261.35</v>
      </c>
      <c r="R69" s="157">
        <v>260.53</v>
      </c>
      <c r="S69" s="157">
        <v>278.78</v>
      </c>
      <c r="T69" s="157"/>
      <c r="U69" s="157">
        <v>297.12</v>
      </c>
      <c r="V69" s="28"/>
      <c r="W69" s="8"/>
      <c r="X69" s="8"/>
      <c r="Y69" s="8"/>
      <c r="Z69" s="9"/>
    </row>
    <row r="70" ht="24.75" customHeight="1">
      <c r="A70" s="135">
        <v>51</v>
      </c>
      <c r="B70" s="157">
        <v>221.27</v>
      </c>
      <c r="C70" s="157">
        <v>243.92</v>
      </c>
      <c r="D70" s="157">
        <v>359.15</v>
      </c>
      <c r="E70" s="157">
        <v>275.53</v>
      </c>
      <c r="F70" s="157">
        <v>288.76</v>
      </c>
      <c r="G70" s="157">
        <v>327.01</v>
      </c>
      <c r="H70" s="157">
        <v>342.03</v>
      </c>
      <c r="I70" s="157">
        <v>414.48</v>
      </c>
      <c r="J70" s="157">
        <v>422.78</v>
      </c>
      <c r="K70" s="157">
        <v>310.57</v>
      </c>
      <c r="L70" s="157">
        <v>337.47</v>
      </c>
      <c r="M70" s="157">
        <v>523.97</v>
      </c>
      <c r="N70" s="157">
        <v>330.25</v>
      </c>
      <c r="O70" s="157">
        <v>285.79</v>
      </c>
      <c r="P70" s="157">
        <v>243.04</v>
      </c>
      <c r="Q70" s="157">
        <v>265.47</v>
      </c>
      <c r="R70" s="157">
        <v>264.65</v>
      </c>
      <c r="S70" s="157">
        <v>283.09</v>
      </c>
      <c r="T70" s="157"/>
      <c r="U70" s="157">
        <v>301.95</v>
      </c>
      <c r="V70" s="28"/>
      <c r="W70" s="8"/>
      <c r="X70" s="8"/>
      <c r="Y70" s="8"/>
      <c r="Z70" s="9"/>
    </row>
    <row r="71" ht="24.75" customHeight="1">
      <c r="A71" s="135">
        <v>52</v>
      </c>
      <c r="B71" s="157">
        <v>225.41</v>
      </c>
      <c r="C71" s="157">
        <v>248.17</v>
      </c>
      <c r="D71" s="157">
        <v>365.17</v>
      </c>
      <c r="E71" s="157">
        <v>280.3</v>
      </c>
      <c r="F71" s="157">
        <v>293.35</v>
      </c>
      <c r="G71" s="157">
        <v>332.6</v>
      </c>
      <c r="H71" s="157">
        <v>348.3</v>
      </c>
      <c r="I71" s="157">
        <v>421.6</v>
      </c>
      <c r="J71" s="157">
        <v>430.05</v>
      </c>
      <c r="K71" s="157">
        <v>315.69</v>
      </c>
      <c r="L71" s="157">
        <v>343.17</v>
      </c>
      <c r="M71" s="157">
        <v>533.3200000000001</v>
      </c>
      <c r="N71" s="157">
        <v>336.32</v>
      </c>
      <c r="O71" s="157">
        <v>290.3</v>
      </c>
      <c r="P71" s="157">
        <v>243.88</v>
      </c>
      <c r="Q71" s="157">
        <v>269.61</v>
      </c>
      <c r="R71" s="157">
        <v>268.75</v>
      </c>
      <c r="S71" s="157">
        <v>287.35</v>
      </c>
      <c r="T71" s="157"/>
      <c r="U71" s="157">
        <v>306.78</v>
      </c>
      <c r="V71" s="28"/>
      <c r="W71" s="8"/>
      <c r="X71" s="8"/>
      <c r="Y71" s="8"/>
      <c r="Z71" s="9"/>
    </row>
    <row r="72" ht="24.75" customHeight="1">
      <c r="A72" s="135">
        <v>53</v>
      </c>
      <c r="B72" s="157">
        <v>229.17</v>
      </c>
      <c r="C72" s="157">
        <v>252.03</v>
      </c>
      <c r="D72" s="157">
        <v>371.14</v>
      </c>
      <c r="E72" s="157">
        <v>284.87</v>
      </c>
      <c r="F72" s="157">
        <v>297.94</v>
      </c>
      <c r="G72" s="157">
        <v>338.17</v>
      </c>
      <c r="H72" s="157">
        <v>355.46</v>
      </c>
      <c r="I72" s="157">
        <v>428.67</v>
      </c>
      <c r="J72" s="157">
        <v>437.26</v>
      </c>
      <c r="K72" s="157">
        <v>320.72</v>
      </c>
      <c r="L72" s="157">
        <v>348.87</v>
      </c>
      <c r="M72" s="157">
        <v>542.67</v>
      </c>
      <c r="N72" s="157">
        <v>342.39</v>
      </c>
      <c r="O72" s="157">
        <v>294.86</v>
      </c>
      <c r="P72" s="157">
        <v>247.64</v>
      </c>
      <c r="Q72" s="157">
        <v>273.69</v>
      </c>
      <c r="R72" s="157">
        <v>272.87</v>
      </c>
      <c r="S72" s="157">
        <v>291.66</v>
      </c>
      <c r="T72" s="157"/>
      <c r="U72" s="157">
        <v>311.6</v>
      </c>
      <c r="V72" s="28"/>
      <c r="W72" s="8"/>
      <c r="X72" s="8"/>
      <c r="Y72" s="8"/>
      <c r="Z72" s="9"/>
    </row>
    <row r="73" ht="24.75" customHeight="1">
      <c r="A73" s="135">
        <v>54</v>
      </c>
      <c r="B73" s="157">
        <v>233.11</v>
      </c>
      <c r="C73" s="157">
        <v>256.09</v>
      </c>
      <c r="D73" s="157">
        <v>377.1</v>
      </c>
      <c r="E73" s="157">
        <v>289.16</v>
      </c>
      <c r="F73" s="157">
        <v>302.52</v>
      </c>
      <c r="G73" s="157">
        <v>343.76</v>
      </c>
      <c r="H73" s="157">
        <v>360.6</v>
      </c>
      <c r="I73" s="157">
        <v>435.78</v>
      </c>
      <c r="J73" s="157">
        <v>444.47</v>
      </c>
      <c r="K73" s="157">
        <v>325.83</v>
      </c>
      <c r="L73" s="157">
        <v>354.55</v>
      </c>
      <c r="M73" s="157">
        <v>552.02</v>
      </c>
      <c r="N73" s="157">
        <v>347.83</v>
      </c>
      <c r="O73" s="157">
        <v>299.69</v>
      </c>
      <c r="P73" s="157">
        <v>251.33</v>
      </c>
      <c r="Q73" s="157">
        <v>277.83</v>
      </c>
      <c r="R73" s="157">
        <v>276.97</v>
      </c>
      <c r="S73" s="157">
        <v>295.98</v>
      </c>
      <c r="T73" s="157"/>
      <c r="U73" s="157">
        <v>316.43</v>
      </c>
      <c r="V73" s="28"/>
      <c r="W73" s="8"/>
      <c r="X73" s="8"/>
      <c r="Y73" s="8"/>
      <c r="Z73" s="9"/>
    </row>
    <row r="74" ht="24.75" customHeight="1">
      <c r="A74" s="135">
        <v>55</v>
      </c>
      <c r="B74" s="157">
        <v>237.16</v>
      </c>
      <c r="C74" s="157">
        <v>260.05</v>
      </c>
      <c r="D74" s="157">
        <v>383.11</v>
      </c>
      <c r="E74" s="157">
        <v>294.18</v>
      </c>
      <c r="F74" s="157">
        <v>307.11</v>
      </c>
      <c r="G74" s="157">
        <v>349.35</v>
      </c>
      <c r="H74" s="157">
        <v>366.16</v>
      </c>
      <c r="I74" s="157">
        <v>442.9</v>
      </c>
      <c r="J74" s="157">
        <v>451.73</v>
      </c>
      <c r="K74" s="157">
        <v>330.86</v>
      </c>
      <c r="L74" s="157">
        <v>360.25</v>
      </c>
      <c r="M74" s="157">
        <v>561.38</v>
      </c>
      <c r="N74" s="157">
        <v>353.88</v>
      </c>
      <c r="O74" s="157">
        <v>304.26</v>
      </c>
      <c r="P74" s="157">
        <v>255.03</v>
      </c>
      <c r="Q74" s="157">
        <v>281.95</v>
      </c>
      <c r="R74" s="157">
        <v>281.14</v>
      </c>
      <c r="S74" s="157">
        <v>300.29</v>
      </c>
      <c r="T74" s="157"/>
      <c r="U74" s="157">
        <v>321.26</v>
      </c>
      <c r="V74" s="28"/>
      <c r="W74" s="8"/>
      <c r="X74" s="8"/>
      <c r="Y74" s="8"/>
      <c r="Z74" s="9"/>
    </row>
    <row r="75" ht="24.75" customHeight="1">
      <c r="A75" s="135">
        <v>56</v>
      </c>
      <c r="B75" s="157">
        <v>240.85</v>
      </c>
      <c r="C75" s="157">
        <v>264.33</v>
      </c>
      <c r="D75" s="157">
        <v>389.07</v>
      </c>
      <c r="E75" s="157">
        <v>298.6</v>
      </c>
      <c r="F75" s="157">
        <v>311.7</v>
      </c>
      <c r="G75" s="157">
        <v>354.93</v>
      </c>
      <c r="H75" s="157">
        <v>372.2</v>
      </c>
      <c r="I75" s="157">
        <v>449.96</v>
      </c>
      <c r="J75" s="157">
        <v>458.94</v>
      </c>
      <c r="K75" s="157">
        <v>335.97</v>
      </c>
      <c r="L75" s="157">
        <v>365.95</v>
      </c>
      <c r="M75" s="157">
        <v>570.73</v>
      </c>
      <c r="N75" s="157">
        <v>358.74</v>
      </c>
      <c r="O75" s="157">
        <v>308.49</v>
      </c>
      <c r="P75" s="157">
        <v>258.78</v>
      </c>
      <c r="Q75" s="157">
        <v>286.1</v>
      </c>
      <c r="R75" s="157">
        <v>285.24</v>
      </c>
      <c r="S75" s="157">
        <v>304.61</v>
      </c>
      <c r="T75" s="157"/>
      <c r="U75" s="157">
        <v>326.08</v>
      </c>
      <c r="V75" s="28"/>
      <c r="W75" s="8"/>
      <c r="X75" s="8"/>
      <c r="Y75" s="8"/>
      <c r="Z75" s="9"/>
    </row>
    <row r="76" ht="24.75" customHeight="1">
      <c r="A76" s="135">
        <v>57</v>
      </c>
      <c r="B76" s="157">
        <v>244.81</v>
      </c>
      <c r="C76" s="157">
        <v>268.1</v>
      </c>
      <c r="D76" s="157">
        <v>395.09</v>
      </c>
      <c r="E76" s="157">
        <v>303.09</v>
      </c>
      <c r="F76" s="157">
        <v>316.28</v>
      </c>
      <c r="G76" s="157">
        <v>360.52</v>
      </c>
      <c r="H76" s="157">
        <v>377.72</v>
      </c>
      <c r="I76" s="157">
        <v>457.03</v>
      </c>
      <c r="J76" s="157">
        <v>466.25</v>
      </c>
      <c r="K76" s="157">
        <v>341</v>
      </c>
      <c r="L76" s="157">
        <v>371.65</v>
      </c>
      <c r="M76" s="157">
        <v>580.08</v>
      </c>
      <c r="N76" s="157">
        <v>365.51</v>
      </c>
      <c r="O76" s="157">
        <v>313.61</v>
      </c>
      <c r="P76" s="157">
        <v>262.52</v>
      </c>
      <c r="Q76" s="157">
        <v>290.22</v>
      </c>
      <c r="R76" s="157">
        <v>289.35</v>
      </c>
      <c r="S76" s="157">
        <v>308.92</v>
      </c>
      <c r="T76" s="157"/>
      <c r="U76" s="157">
        <v>330.91</v>
      </c>
      <c r="V76" s="28"/>
      <c r="W76" s="8"/>
      <c r="X76" s="8"/>
      <c r="Y76" s="8"/>
      <c r="Z76" s="9"/>
    </row>
    <row r="77" ht="24.75" customHeight="1">
      <c r="A77" s="135">
        <v>58</v>
      </c>
      <c r="B77" s="157">
        <v>248.53</v>
      </c>
      <c r="C77" s="157">
        <v>272.12</v>
      </c>
      <c r="D77" s="157">
        <v>401.05</v>
      </c>
      <c r="E77" s="157">
        <v>307.99</v>
      </c>
      <c r="F77" s="157">
        <v>320.87</v>
      </c>
      <c r="G77" s="157">
        <v>366.1</v>
      </c>
      <c r="H77" s="157">
        <v>383.39</v>
      </c>
      <c r="I77" s="157">
        <v>464.19</v>
      </c>
      <c r="J77" s="157">
        <v>473.47</v>
      </c>
      <c r="K77" s="157">
        <v>346.12</v>
      </c>
      <c r="L77" s="157">
        <v>377.34</v>
      </c>
      <c r="M77" s="157">
        <v>589.4299999999999</v>
      </c>
      <c r="N77" s="157">
        <v>370.23</v>
      </c>
      <c r="O77" s="157">
        <v>318.77</v>
      </c>
      <c r="P77" s="157">
        <v>266.27</v>
      </c>
      <c r="Q77" s="157">
        <v>294.31</v>
      </c>
      <c r="R77" s="157">
        <v>293.46</v>
      </c>
      <c r="S77" s="157">
        <v>313.18</v>
      </c>
      <c r="T77" s="157"/>
      <c r="U77" s="157">
        <v>335.73</v>
      </c>
      <c r="V77" s="28"/>
      <c r="W77" s="8"/>
      <c r="X77" s="8"/>
      <c r="Y77" s="8"/>
      <c r="Z77" s="9"/>
    </row>
    <row r="78" ht="24.75" customHeight="1">
      <c r="A78" s="135">
        <v>59</v>
      </c>
      <c r="B78" s="157">
        <v>252.35</v>
      </c>
      <c r="C78" s="157">
        <v>276.45</v>
      </c>
      <c r="D78" s="157">
        <v>407.06</v>
      </c>
      <c r="E78" s="157">
        <v>311.89</v>
      </c>
      <c r="F78" s="157">
        <v>325.47</v>
      </c>
      <c r="G78" s="157">
        <v>371.69</v>
      </c>
      <c r="H78" s="157">
        <v>389.41</v>
      </c>
      <c r="I78" s="157">
        <v>471.26</v>
      </c>
      <c r="J78" s="157">
        <v>480.67</v>
      </c>
      <c r="K78" s="157">
        <v>351.14</v>
      </c>
      <c r="L78" s="157">
        <v>383.04</v>
      </c>
      <c r="M78" s="157">
        <v>598.79</v>
      </c>
      <c r="N78" s="157">
        <v>376.24</v>
      </c>
      <c r="O78" s="157">
        <v>322.51</v>
      </c>
      <c r="P78" s="157">
        <v>269.97</v>
      </c>
      <c r="Q78" s="157">
        <v>298.44</v>
      </c>
      <c r="R78" s="157">
        <v>297.57</v>
      </c>
      <c r="S78" s="157">
        <v>317.55</v>
      </c>
      <c r="T78" s="157"/>
      <c r="U78" s="157">
        <v>340.56</v>
      </c>
      <c r="V78" s="28"/>
      <c r="W78" s="8"/>
      <c r="X78" s="8"/>
      <c r="Y78" s="8"/>
      <c r="Z78" s="9"/>
    </row>
    <row r="79" ht="24.75" customHeight="1">
      <c r="A79" s="135">
        <v>60</v>
      </c>
      <c r="B79" s="157">
        <v>256.9</v>
      </c>
      <c r="C79" s="157">
        <v>280.6</v>
      </c>
      <c r="D79" s="157">
        <v>413.03</v>
      </c>
      <c r="E79" s="157">
        <v>317.03</v>
      </c>
      <c r="F79" s="157">
        <v>330.06</v>
      </c>
      <c r="G79" s="157">
        <v>377.27</v>
      </c>
      <c r="H79" s="157">
        <v>396.32</v>
      </c>
      <c r="I79" s="157">
        <v>478.33</v>
      </c>
      <c r="J79" s="157">
        <v>487.94</v>
      </c>
      <c r="K79" s="157">
        <v>356.26</v>
      </c>
      <c r="L79" s="157">
        <v>388.73</v>
      </c>
      <c r="M79" s="157">
        <v>608.14</v>
      </c>
      <c r="N79" s="157">
        <v>380.69</v>
      </c>
      <c r="O79" s="157">
        <v>327.74</v>
      </c>
      <c r="P79" s="157">
        <v>273.73</v>
      </c>
      <c r="Q79" s="157">
        <v>302.58</v>
      </c>
      <c r="R79" s="157">
        <v>301.68</v>
      </c>
      <c r="S79" s="157">
        <v>321.87</v>
      </c>
      <c r="T79" s="157"/>
      <c r="U79" s="157">
        <v>345.39</v>
      </c>
      <c r="V79" s="28"/>
      <c r="W79" s="8"/>
      <c r="X79" s="8"/>
      <c r="Y79" s="8"/>
      <c r="Z79" s="9"/>
    </row>
    <row r="80" ht="24.75" customHeight="1">
      <c r="A80" s="135">
        <v>61</v>
      </c>
      <c r="B80" s="157">
        <v>259.94</v>
      </c>
      <c r="C80" s="157">
        <v>284.37</v>
      </c>
      <c r="D80" s="157">
        <v>419.05</v>
      </c>
      <c r="E80" s="157">
        <v>320.84</v>
      </c>
      <c r="F80" s="157">
        <v>334.64</v>
      </c>
      <c r="G80" s="157">
        <v>382.85</v>
      </c>
      <c r="H80" s="157">
        <v>401.79</v>
      </c>
      <c r="I80" s="157">
        <v>485.44</v>
      </c>
      <c r="J80" s="157">
        <v>495.14</v>
      </c>
      <c r="K80" s="157">
        <v>361.28</v>
      </c>
      <c r="L80" s="157">
        <v>394.43</v>
      </c>
      <c r="M80" s="157">
        <v>617.49</v>
      </c>
      <c r="N80" s="157">
        <v>388.84</v>
      </c>
      <c r="O80" s="157">
        <v>332.48</v>
      </c>
      <c r="P80" s="157">
        <v>275.67</v>
      </c>
      <c r="Q80" s="157">
        <v>306.71</v>
      </c>
      <c r="R80" s="157">
        <v>305.79</v>
      </c>
      <c r="S80" s="157">
        <v>326.17</v>
      </c>
      <c r="T80" s="157"/>
      <c r="U80" s="157">
        <v>350.21</v>
      </c>
      <c r="V80" s="28"/>
      <c r="W80" s="8"/>
      <c r="X80" s="8"/>
      <c r="Y80" s="8"/>
      <c r="Z80" s="9"/>
    </row>
    <row r="81" ht="24.75" customHeight="1">
      <c r="A81" s="135">
        <v>62</v>
      </c>
      <c r="B81" s="157">
        <v>264.33</v>
      </c>
      <c r="C81" s="157">
        <v>288.44</v>
      </c>
      <c r="D81" s="157">
        <v>425.01</v>
      </c>
      <c r="E81" s="157">
        <v>325.46</v>
      </c>
      <c r="F81" s="157">
        <v>339.23</v>
      </c>
      <c r="G81" s="157">
        <v>388.44</v>
      </c>
      <c r="H81" s="157">
        <v>406.64</v>
      </c>
      <c r="I81" s="157">
        <v>492.56</v>
      </c>
      <c r="J81" s="157">
        <v>502.34</v>
      </c>
      <c r="K81" s="157">
        <v>366.36</v>
      </c>
      <c r="L81" s="157">
        <v>400.13</v>
      </c>
      <c r="M81" s="157">
        <v>626.84</v>
      </c>
      <c r="N81" s="157">
        <v>392.25</v>
      </c>
      <c r="O81" s="157">
        <v>337.51</v>
      </c>
      <c r="P81" s="157">
        <v>279.71</v>
      </c>
      <c r="Q81" s="157">
        <v>310.84</v>
      </c>
      <c r="R81" s="157">
        <v>309.9</v>
      </c>
      <c r="S81" s="157">
        <v>330.59</v>
      </c>
      <c r="T81" s="157"/>
      <c r="U81" s="157">
        <v>355.04</v>
      </c>
      <c r="V81" s="28"/>
      <c r="W81" s="8"/>
      <c r="X81" s="8"/>
      <c r="Y81" s="8"/>
      <c r="Z81" s="9"/>
    </row>
    <row r="82" ht="24.75" customHeight="1">
      <c r="A82" s="135">
        <v>63</v>
      </c>
      <c r="B82" s="157">
        <v>268.26</v>
      </c>
      <c r="C82" s="157">
        <v>292.33</v>
      </c>
      <c r="D82" s="157">
        <v>431.02</v>
      </c>
      <c r="E82" s="157">
        <v>329.8</v>
      </c>
      <c r="F82" s="157">
        <v>343.82</v>
      </c>
      <c r="G82" s="157">
        <v>394.02</v>
      </c>
      <c r="H82" s="157">
        <v>413.29</v>
      </c>
      <c r="I82" s="157">
        <v>499.63</v>
      </c>
      <c r="J82" s="157">
        <v>509.66</v>
      </c>
      <c r="K82" s="157">
        <v>371.43</v>
      </c>
      <c r="L82" s="157">
        <v>405.82</v>
      </c>
      <c r="M82" s="157">
        <v>636.2</v>
      </c>
      <c r="N82" s="157">
        <v>399.48</v>
      </c>
      <c r="O82" s="157">
        <v>342.26</v>
      </c>
      <c r="P82" s="157">
        <v>282.65</v>
      </c>
      <c r="Q82" s="157">
        <v>314.93</v>
      </c>
      <c r="R82" s="157">
        <v>314.01</v>
      </c>
      <c r="S82" s="157">
        <v>334.92</v>
      </c>
      <c r="T82" s="157"/>
      <c r="U82" s="157">
        <v>359.87</v>
      </c>
      <c r="V82" s="28"/>
      <c r="W82" s="8"/>
      <c r="X82" s="8"/>
      <c r="Y82" s="8"/>
      <c r="Z82" s="9"/>
    </row>
    <row r="83" ht="24.75" customHeight="1">
      <c r="A83" s="135">
        <v>64</v>
      </c>
      <c r="B83" s="157">
        <v>272.06</v>
      </c>
      <c r="C83" s="157">
        <v>296.74</v>
      </c>
      <c r="D83" s="157">
        <v>436.98</v>
      </c>
      <c r="E83" s="157">
        <v>334.47</v>
      </c>
      <c r="F83" s="157">
        <v>348.4</v>
      </c>
      <c r="G83" s="157">
        <v>399.61</v>
      </c>
      <c r="H83" s="157">
        <v>418.93</v>
      </c>
      <c r="I83" s="157">
        <v>506.74</v>
      </c>
      <c r="J83" s="157">
        <v>516.86</v>
      </c>
      <c r="K83" s="157">
        <v>376.5</v>
      </c>
      <c r="L83" s="157">
        <v>411.52</v>
      </c>
      <c r="M83" s="157">
        <v>645.55</v>
      </c>
      <c r="N83" s="157">
        <v>404.13</v>
      </c>
      <c r="O83" s="157">
        <v>346.96</v>
      </c>
      <c r="P83" s="157">
        <v>286.49</v>
      </c>
      <c r="Q83" s="157">
        <v>319.06</v>
      </c>
      <c r="R83" s="157">
        <v>318.11</v>
      </c>
      <c r="S83" s="157">
        <v>339.22</v>
      </c>
      <c r="T83" s="157"/>
      <c r="U83" s="157">
        <v>364.69</v>
      </c>
      <c r="V83" s="28"/>
      <c r="W83" s="8"/>
      <c r="X83" s="8"/>
      <c r="Y83" s="8"/>
      <c r="Z83" s="9"/>
    </row>
    <row r="84" ht="24.75" customHeight="1">
      <c r="A84" s="135">
        <v>65</v>
      </c>
      <c r="B84" s="157">
        <v>275.98</v>
      </c>
      <c r="C84" s="157">
        <v>300.5</v>
      </c>
      <c r="D84" s="157">
        <v>442.99</v>
      </c>
      <c r="E84" s="157">
        <v>339.15</v>
      </c>
      <c r="F84" s="157">
        <v>352.99</v>
      </c>
      <c r="G84" s="157">
        <v>405.2</v>
      </c>
      <c r="H84" s="157">
        <v>425.64</v>
      </c>
      <c r="I84" s="157">
        <v>513.86</v>
      </c>
      <c r="J84" s="157">
        <v>524.13</v>
      </c>
      <c r="K84" s="157">
        <v>381.57</v>
      </c>
      <c r="L84" s="157">
        <v>417.21</v>
      </c>
      <c r="M84" s="157">
        <v>654.9</v>
      </c>
      <c r="N84" s="157">
        <v>409.22</v>
      </c>
      <c r="O84" s="157">
        <v>351.82</v>
      </c>
      <c r="P84" s="157">
        <v>290.4</v>
      </c>
      <c r="Q84" s="157">
        <v>323.19</v>
      </c>
      <c r="R84" s="157">
        <v>322.23</v>
      </c>
      <c r="S84" s="157">
        <v>343.49</v>
      </c>
      <c r="T84" s="157"/>
      <c r="U84" s="157">
        <v>369.52</v>
      </c>
      <c r="V84" s="28"/>
      <c r="W84" s="8"/>
      <c r="X84" s="8"/>
      <c r="Y84" s="8"/>
      <c r="Z84" s="9"/>
    </row>
    <row r="85" ht="24.75" customHeight="1">
      <c r="A85" s="135">
        <v>66</v>
      </c>
      <c r="B85" s="157">
        <v>280.87</v>
      </c>
      <c r="C85" s="157">
        <v>304.31</v>
      </c>
      <c r="D85" s="157">
        <v>448.96</v>
      </c>
      <c r="E85" s="157">
        <v>343.92</v>
      </c>
      <c r="F85" s="157">
        <v>357.58</v>
      </c>
      <c r="G85" s="157">
        <v>410.78</v>
      </c>
      <c r="H85" s="157">
        <v>429.24</v>
      </c>
      <c r="I85" s="157">
        <v>520.92</v>
      </c>
      <c r="J85" s="157">
        <v>531.34</v>
      </c>
      <c r="K85" s="157">
        <v>386.64</v>
      </c>
      <c r="L85" s="157">
        <v>422.91</v>
      </c>
      <c r="M85" s="157">
        <v>664.25</v>
      </c>
      <c r="N85" s="157">
        <v>417.45</v>
      </c>
      <c r="O85" s="157">
        <v>358.58</v>
      </c>
      <c r="P85" s="157">
        <v>294.92</v>
      </c>
      <c r="Q85" s="157">
        <v>327.33</v>
      </c>
      <c r="R85" s="157">
        <v>326.33</v>
      </c>
      <c r="S85" s="157">
        <v>347.81</v>
      </c>
      <c r="T85" s="157"/>
      <c r="U85" s="157">
        <v>374.35</v>
      </c>
      <c r="V85" s="28"/>
      <c r="W85" s="8"/>
      <c r="X85" s="8"/>
      <c r="Y85" s="8"/>
      <c r="Z85" s="9"/>
    </row>
    <row r="86" ht="24.75" customHeight="1">
      <c r="A86" s="135">
        <v>67</v>
      </c>
      <c r="B86" s="157"/>
      <c r="C86" s="157">
        <v>308.54</v>
      </c>
      <c r="D86" s="157">
        <v>454.97</v>
      </c>
      <c r="E86" s="157">
        <v>347.47</v>
      </c>
      <c r="F86" s="157">
        <v>362.16</v>
      </c>
      <c r="G86" s="157">
        <v>416.36</v>
      </c>
      <c r="H86" s="157">
        <v>438.44</v>
      </c>
      <c r="I86" s="157">
        <v>527.99</v>
      </c>
      <c r="J86" s="157">
        <v>538.55</v>
      </c>
      <c r="K86" s="157">
        <v>391.71</v>
      </c>
      <c r="L86" s="157">
        <v>428.6</v>
      </c>
      <c r="M86" s="157"/>
      <c r="N86" s="157"/>
      <c r="O86" s="157"/>
      <c r="P86" s="157"/>
      <c r="Q86" s="157">
        <v>331.46</v>
      </c>
      <c r="R86" s="157"/>
      <c r="S86" s="157"/>
      <c r="T86" s="157"/>
      <c r="U86" s="157"/>
      <c r="V86" s="28"/>
      <c r="W86" s="8"/>
      <c r="X86" s="8"/>
      <c r="Y86" s="8"/>
      <c r="Z86" s="9"/>
    </row>
    <row r="87" ht="24.75" customHeight="1">
      <c r="A87" s="135">
        <v>68</v>
      </c>
      <c r="B87" s="157"/>
      <c r="C87" s="157">
        <v>312.73</v>
      </c>
      <c r="D87" s="157">
        <v>460.94</v>
      </c>
      <c r="E87" s="157">
        <v>352.95</v>
      </c>
      <c r="F87" s="157">
        <v>366.75</v>
      </c>
      <c r="G87" s="157">
        <v>421.94</v>
      </c>
      <c r="H87" s="157">
        <v>442.77</v>
      </c>
      <c r="I87" s="157">
        <v>535.11</v>
      </c>
      <c r="J87" s="157">
        <v>545.8099999999999</v>
      </c>
      <c r="K87" s="157">
        <v>396.79</v>
      </c>
      <c r="L87" s="157">
        <v>434.3</v>
      </c>
      <c r="M87" s="157"/>
      <c r="N87" s="157"/>
      <c r="O87" s="157"/>
      <c r="P87" s="157"/>
      <c r="Q87" s="157">
        <v>335.59</v>
      </c>
      <c r="R87" s="157"/>
      <c r="S87" s="157"/>
      <c r="T87" s="157"/>
      <c r="U87" s="157"/>
      <c r="V87" s="28"/>
      <c r="W87" s="8"/>
      <c r="X87" s="8"/>
      <c r="Y87" s="8"/>
      <c r="Z87" s="9"/>
    </row>
    <row r="88" ht="24.75" customHeight="1">
      <c r="A88" s="135">
        <v>69</v>
      </c>
      <c r="B88" s="157"/>
      <c r="C88" s="157">
        <v>316.65</v>
      </c>
      <c r="D88" s="157">
        <v>466.95</v>
      </c>
      <c r="E88" s="157">
        <v>355.96</v>
      </c>
      <c r="F88" s="157">
        <v>371.34</v>
      </c>
      <c r="G88" s="157">
        <v>427.53</v>
      </c>
      <c r="H88" s="157">
        <v>448.25</v>
      </c>
      <c r="I88" s="157">
        <v>542.22</v>
      </c>
      <c r="J88" s="157">
        <v>553.0700000000001</v>
      </c>
      <c r="K88" s="157">
        <v>401.86</v>
      </c>
      <c r="L88" s="157">
        <v>440</v>
      </c>
      <c r="M88" s="157"/>
      <c r="N88" s="157"/>
      <c r="O88" s="157"/>
      <c r="P88" s="157"/>
      <c r="Q88" s="157">
        <v>339.68</v>
      </c>
      <c r="R88" s="157"/>
      <c r="S88" s="157"/>
      <c r="T88" s="157"/>
      <c r="U88" s="157"/>
      <c r="V88" s="28"/>
      <c r="W88" s="8"/>
      <c r="X88" s="8"/>
      <c r="Y88" s="8"/>
      <c r="Z88" s="9"/>
    </row>
    <row r="89" ht="24.75" customHeight="1">
      <c r="A89" s="135">
        <v>70</v>
      </c>
      <c r="B89" s="157"/>
      <c r="C89" s="157">
        <v>322.58</v>
      </c>
      <c r="D89" s="157">
        <v>472.91</v>
      </c>
      <c r="E89" s="157">
        <v>363.85</v>
      </c>
      <c r="F89" s="157">
        <v>375.93</v>
      </c>
      <c r="G89" s="157">
        <v>433.11</v>
      </c>
      <c r="H89" s="157">
        <v>452.58</v>
      </c>
      <c r="I89" s="157">
        <v>549.29</v>
      </c>
      <c r="J89" s="157">
        <v>560.33</v>
      </c>
      <c r="K89" s="157">
        <v>406.93</v>
      </c>
      <c r="L89" s="157">
        <v>445.7</v>
      </c>
      <c r="M89" s="157"/>
      <c r="N89" s="157"/>
      <c r="O89" s="157"/>
      <c r="P89" s="157"/>
      <c r="Q89" s="157">
        <v>343.81</v>
      </c>
      <c r="R89" s="157"/>
      <c r="S89" s="157"/>
      <c r="T89" s="157"/>
      <c r="U89" s="157"/>
      <c r="V89" s="28"/>
      <c r="W89" s="8"/>
      <c r="X89" s="8"/>
      <c r="Y89" s="8"/>
      <c r="Z89" s="9"/>
    </row>
    <row r="90" ht="15.75" customHeight="1">
      <c r="A90" s="158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8"/>
      <c r="W90" s="8"/>
      <c r="X90" s="8"/>
      <c r="Y90" s="8"/>
      <c r="Z90" s="9"/>
    </row>
    <row r="91" ht="15.75" customHeight="1">
      <c r="A91" s="15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15.75" customHeight="1">
      <c r="A92" s="15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15.75" customHeight="1">
      <c r="A93" s="15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15.75" customHeight="1">
      <c r="A94" s="15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15.75" customHeight="1">
      <c r="A95" s="15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15.75" customHeight="1">
      <c r="A96" s="15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15.75" customHeight="1">
      <c r="A97" s="15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15.75" customHeight="1">
      <c r="A98" s="15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15.75" customHeight="1">
      <c r="A99" s="15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15.75" customHeight="1">
      <c r="A100" s="15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15.75" customHeight="1">
      <c r="A101" s="15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15.75" customHeight="1">
      <c r="A102" s="15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15.75" customHeight="1">
      <c r="A103" s="15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15.75" customHeight="1">
      <c r="A104" s="15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15.75" customHeight="1">
      <c r="A105" s="15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15.75" customHeight="1">
      <c r="A106" s="15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15.75" customHeight="1">
      <c r="A107" s="15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15.75" customHeight="1">
      <c r="A108" s="15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15.75" customHeight="1">
      <c r="A109" s="15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15.75" customHeight="1">
      <c r="A110" s="15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15.75" customHeight="1">
      <c r="A111" s="15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15.75" customHeight="1">
      <c r="A112" s="15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15.75" customHeight="1">
      <c r="A113" s="15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15.75" customHeight="1">
      <c r="A114" s="15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15.75" customHeight="1">
      <c r="A115" s="15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15.75" customHeight="1">
      <c r="A116" s="15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15.75" customHeight="1">
      <c r="A117" s="15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15.75" customHeight="1">
      <c r="A118" s="15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15.75" customHeight="1">
      <c r="A119" s="15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15.75" customHeight="1">
      <c r="A120" s="15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15.75" customHeight="1">
      <c r="A121" s="15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15.75" customHeight="1">
      <c r="A122" s="15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15.75" customHeight="1">
      <c r="A123" s="15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15.75" customHeight="1">
      <c r="A124" s="15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15.75" customHeight="1">
      <c r="A125" s="15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15.75" customHeight="1">
      <c r="A126" s="15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15.75" customHeight="1">
      <c r="A127" s="15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15.75" customHeight="1">
      <c r="A128" s="15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15.75" customHeight="1">
      <c r="A129" s="15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15.75" customHeight="1">
      <c r="A130" s="15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15.75" customHeight="1">
      <c r="A131" s="15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15.75" customHeight="1">
      <c r="A132" s="15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15.75" customHeight="1">
      <c r="A133" s="15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15.75" customHeight="1">
      <c r="A134" s="15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15.75" customHeight="1">
      <c r="A135" s="15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15.75" customHeight="1">
      <c r="A136" s="15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15.75" customHeight="1">
      <c r="A137" s="15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15.75" customHeight="1">
      <c r="A138" s="15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15.75" customHeight="1">
      <c r="A139" s="15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15.75" customHeight="1">
      <c r="A140" s="15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15.75" customHeight="1">
      <c r="A141" s="15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15.75" customHeight="1">
      <c r="A142" s="15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15.75" customHeight="1">
      <c r="A143" s="15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15.75" customHeight="1">
      <c r="A144" s="15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15.75" customHeight="1">
      <c r="A145" s="15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15.75" customHeight="1">
      <c r="A146" s="15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15.75" customHeight="1">
      <c r="A147" s="15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15.75" customHeight="1">
      <c r="A148" s="15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15.75" customHeight="1">
      <c r="A149" s="15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15.75" customHeight="1">
      <c r="A150" s="15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15.75" customHeight="1">
      <c r="A151" s="15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15.75" customHeight="1">
      <c r="A152" s="15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15.75" customHeight="1">
      <c r="A153" s="15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15.75" customHeight="1">
      <c r="A154" s="15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15.75" customHeight="1">
      <c r="A155" s="15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15.75" customHeight="1">
      <c r="A156" s="15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15.75" customHeight="1">
      <c r="A157" s="15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15.75" customHeight="1">
      <c r="A158" s="15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15.75" customHeight="1">
      <c r="A159" s="15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15.75" customHeight="1">
      <c r="A160" s="15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15.75" customHeight="1">
      <c r="A161" s="15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15.75" customHeight="1">
      <c r="A162" s="15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15.75" customHeight="1">
      <c r="A163" s="15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15.75" customHeight="1">
      <c r="A164" s="15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15.75" customHeight="1">
      <c r="A165" s="15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15.75" customHeight="1">
      <c r="A166" s="15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15.75" customHeight="1">
      <c r="A167" s="15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15.75" customHeight="1">
      <c r="A168" s="15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15.75" customHeight="1">
      <c r="A169" s="15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15.75" customHeight="1">
      <c r="A170" s="15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15.75" customHeight="1">
      <c r="A171" s="15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15.75" customHeight="1">
      <c r="A172" s="15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15.75" customHeight="1">
      <c r="A173" s="15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15.75" customHeight="1">
      <c r="A174" s="15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15.75" customHeight="1">
      <c r="A175" s="15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15.75" customHeight="1">
      <c r="A176" s="15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15.75" customHeight="1">
      <c r="A177" s="15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15.75" customHeight="1">
      <c r="A178" s="15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15.75" customHeight="1">
      <c r="A179" s="15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15.75" customHeight="1">
      <c r="A180" s="15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15.75" customHeight="1">
      <c r="A181" s="15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15.75" customHeight="1">
      <c r="A182" s="15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15.75" customHeight="1">
      <c r="A183" s="15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15.75" customHeight="1">
      <c r="A184" s="15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15.75" customHeight="1">
      <c r="A185" s="15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15.75" customHeight="1">
      <c r="A186" s="15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15.75" customHeight="1">
      <c r="A187" s="15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15.75" customHeight="1">
      <c r="A188" s="15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15.75" customHeight="1">
      <c r="A189" s="15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15.75" customHeight="1">
      <c r="A190" s="15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15.75" customHeight="1">
      <c r="A191" s="15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15.75" customHeight="1">
      <c r="A192" s="15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15.75" customHeight="1">
      <c r="A193" s="15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15.75" customHeight="1">
      <c r="A194" s="15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15.75" customHeight="1">
      <c r="A195" s="15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15.75" customHeight="1">
      <c r="A196" s="15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15.75" customHeight="1">
      <c r="A197" s="15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15.75" customHeight="1">
      <c r="A198" s="15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15.75" customHeight="1">
      <c r="A199" s="15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15.75" customHeight="1">
      <c r="A200" s="15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15.75" customHeight="1">
      <c r="A201" s="15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15.75" customHeight="1">
      <c r="A202" s="15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15.75" customHeight="1">
      <c r="A203" s="15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15.75" customHeight="1">
      <c r="A204" s="15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15.75" customHeight="1">
      <c r="A205" s="15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15.75" customHeight="1">
      <c r="A206" s="15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15.75" customHeight="1">
      <c r="A207" s="15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15.75" customHeight="1">
      <c r="A208" s="15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15.75" customHeight="1">
      <c r="A209" s="15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15.75" customHeight="1">
      <c r="A210" s="15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15.75" customHeight="1">
      <c r="A211" s="15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15.75" customHeight="1">
      <c r="A212" s="15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15.75" customHeight="1">
      <c r="A213" s="15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15.75" customHeight="1">
      <c r="A214" s="15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15.75" customHeight="1">
      <c r="A215" s="15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15.75" customHeight="1">
      <c r="A216" s="15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15.75" customHeight="1">
      <c r="A217" s="15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15.75" customHeight="1">
      <c r="A218" s="15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15.75" customHeight="1">
      <c r="A219" s="15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15.75" customHeight="1">
      <c r="A220" s="15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15.75" customHeight="1">
      <c r="A221" s="15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15.75" customHeight="1">
      <c r="A222" s="15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15.75" customHeight="1">
      <c r="A223" s="15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15.75" customHeight="1">
      <c r="A224" s="15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15.75" customHeight="1">
      <c r="A225" s="15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15.75" customHeight="1">
      <c r="A226" s="15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15.75" customHeight="1">
      <c r="A227" s="15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15.75" customHeight="1">
      <c r="A228" s="15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15.75" customHeight="1">
      <c r="A229" s="15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15.75" customHeight="1">
      <c r="A230" s="15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15.75" customHeight="1">
      <c r="A231" s="15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15.75" customHeight="1">
      <c r="A232" s="15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15.75" customHeight="1">
      <c r="A233" s="15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15.75" customHeight="1">
      <c r="A234" s="15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15.75" customHeight="1">
      <c r="A235" s="15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15.75" customHeight="1">
      <c r="A236" s="15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15.75" customHeight="1">
      <c r="A237" s="15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15.75" customHeight="1">
      <c r="A238" s="15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15.75" customHeight="1">
      <c r="A239" s="15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15.75" customHeight="1">
      <c r="A240" s="15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15.75" customHeight="1">
      <c r="A241" s="15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15.75" customHeight="1">
      <c r="A242" s="15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15.75" customHeight="1">
      <c r="A243" s="15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15.75" customHeight="1">
      <c r="A244" s="15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15.75" customHeight="1">
      <c r="A245" s="15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15.75" customHeight="1">
      <c r="A246" s="15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15.75" customHeight="1">
      <c r="A247" s="15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15.75" customHeight="1">
      <c r="A248" s="15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15.75" customHeight="1">
      <c r="A249" s="15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15.75" customHeight="1">
      <c r="A250" s="15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15.75" customHeight="1">
      <c r="A251" s="15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15.75" customHeight="1">
      <c r="A252" s="15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15.75" customHeight="1">
      <c r="A253" s="15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15.75" customHeight="1">
      <c r="A254" s="15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15.75" customHeight="1">
      <c r="A255" s="15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15.75" customHeight="1">
      <c r="A256" s="15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15.75" customHeight="1">
      <c r="A257" s="15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15.75" customHeight="1">
      <c r="A258" s="15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15.75" customHeight="1">
      <c r="A259" s="15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15.75" customHeight="1">
      <c r="A260" s="15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15.75" customHeight="1">
      <c r="A261" s="15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15.75" customHeight="1">
      <c r="A262" s="15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15.75" customHeight="1">
      <c r="A263" s="15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15.75" customHeight="1">
      <c r="A264" s="15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15.75" customHeight="1">
      <c r="A265" s="15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15.75" customHeight="1">
      <c r="A266" s="15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15.75" customHeight="1">
      <c r="A267" s="15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15.75" customHeight="1">
      <c r="A268" s="15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15.75" customHeight="1">
      <c r="A269" s="15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15.75" customHeight="1">
      <c r="A270" s="15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15.75" customHeight="1">
      <c r="A271" s="15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15.75" customHeight="1">
      <c r="A272" s="15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15.75" customHeight="1">
      <c r="A273" s="15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15.75" customHeight="1">
      <c r="A274" s="15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15.75" customHeight="1">
      <c r="A275" s="15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15.75" customHeight="1">
      <c r="A276" s="15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15.75" customHeight="1">
      <c r="A277" s="15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15.75" customHeight="1">
      <c r="A278" s="15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15.75" customHeight="1">
      <c r="A279" s="15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15.75" customHeight="1">
      <c r="A280" s="15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15.75" customHeight="1">
      <c r="A281" s="15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15.75" customHeight="1">
      <c r="A282" s="15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15.75" customHeight="1">
      <c r="A283" s="15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15.75" customHeight="1">
      <c r="A284" s="15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15.75" customHeight="1">
      <c r="A285" s="15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15.75" customHeight="1">
      <c r="A286" s="15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15.75" customHeight="1">
      <c r="A287" s="15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15.75" customHeight="1">
      <c r="A288" s="15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15.75" customHeight="1">
      <c r="A289" s="15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15.75" customHeight="1">
      <c r="A290" s="15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15.75" customHeight="1">
      <c r="A291" s="15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15.75" customHeight="1">
      <c r="A292" s="15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15.75" customHeight="1">
      <c r="A293" s="15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15.75" customHeight="1">
      <c r="A294" s="15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15.75" customHeight="1">
      <c r="A295" s="15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15.75" customHeight="1">
      <c r="A296" s="15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15.75" customHeight="1">
      <c r="A297" s="15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15.75" customHeight="1">
      <c r="A298" s="15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15.75" customHeight="1">
      <c r="A299" s="15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15.75" customHeight="1">
      <c r="A300" s="15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15.75" customHeight="1">
      <c r="A301" s="15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15.75" customHeight="1">
      <c r="A302" s="15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15.75" customHeight="1">
      <c r="A303" s="15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15.75" customHeight="1">
      <c r="A304" s="15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15.75" customHeight="1">
      <c r="A305" s="15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15.75" customHeight="1">
      <c r="A306" s="15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15.75" customHeight="1">
      <c r="A307" s="15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15.75" customHeight="1">
      <c r="A308" s="15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15.75" customHeight="1">
      <c r="A309" s="15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15.75" customHeight="1">
      <c r="A310" s="15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15.75" customHeight="1">
      <c r="A311" s="15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15.75" customHeight="1">
      <c r="A312" s="15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15.75" customHeight="1">
      <c r="A313" s="15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15.75" customHeight="1">
      <c r="A314" s="15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15.75" customHeight="1">
      <c r="A315" s="15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15.75" customHeight="1">
      <c r="A316" s="15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15.75" customHeight="1">
      <c r="A317" s="15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15.75" customHeight="1">
      <c r="A318" s="15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15.75" customHeight="1">
      <c r="A319" s="15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15.75" customHeight="1">
      <c r="A320" s="15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15.75" customHeight="1">
      <c r="A321" s="15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15.75" customHeight="1">
      <c r="A322" s="15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15.75" customHeight="1">
      <c r="A323" s="15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15.75" customHeight="1">
      <c r="A324" s="15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15.75" customHeight="1">
      <c r="A325" s="15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15.75" customHeight="1">
      <c r="A326" s="15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15.75" customHeight="1">
      <c r="A327" s="15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15.75" customHeight="1">
      <c r="A328" s="15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15.75" customHeight="1">
      <c r="A329" s="15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15.75" customHeight="1">
      <c r="A330" s="15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15.75" customHeight="1">
      <c r="A331" s="15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15.75" customHeight="1">
      <c r="A332" s="15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15.75" customHeight="1">
      <c r="A333" s="15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15.75" customHeight="1">
      <c r="A334" s="15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15.75" customHeight="1">
      <c r="A335" s="15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15.75" customHeight="1">
      <c r="A336" s="15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15.75" customHeight="1">
      <c r="A337" s="15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15.75" customHeight="1">
      <c r="A338" s="15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15.75" customHeight="1">
      <c r="A339" s="15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15.75" customHeight="1">
      <c r="A340" s="15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15.75" customHeight="1">
      <c r="A341" s="15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15.75" customHeight="1">
      <c r="A342" s="15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15.75" customHeight="1">
      <c r="A343" s="15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15.75" customHeight="1">
      <c r="A344" s="15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15.75" customHeight="1">
      <c r="A345" s="15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15.75" customHeight="1">
      <c r="A346" s="15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15.75" customHeight="1">
      <c r="A347" s="15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15.75" customHeight="1">
      <c r="A348" s="15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15.75" customHeight="1">
      <c r="A349" s="15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15.75" customHeight="1">
      <c r="A350" s="15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15.75" customHeight="1">
      <c r="A351" s="15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15.75" customHeight="1">
      <c r="A352" s="15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15.75" customHeight="1">
      <c r="A353" s="15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15.75" customHeight="1">
      <c r="A354" s="15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15.75" customHeight="1">
      <c r="A355" s="15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15.75" customHeight="1">
      <c r="A356" s="15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15.75" customHeight="1">
      <c r="A357" s="15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15.75" customHeight="1">
      <c r="A358" s="15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15.75" customHeight="1">
      <c r="A359" s="15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15.75" customHeight="1">
      <c r="A360" s="15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15.75" customHeight="1">
      <c r="A361" s="15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15.75" customHeight="1">
      <c r="A362" s="15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15.75" customHeight="1">
      <c r="A363" s="15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15.75" customHeight="1">
      <c r="A364" s="15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15.75" customHeight="1">
      <c r="A365" s="15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15.75" customHeight="1">
      <c r="A366" s="15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15.75" customHeight="1">
      <c r="A367" s="15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15.75" customHeight="1">
      <c r="A368" s="15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15.75" customHeight="1">
      <c r="A369" s="15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15.75" customHeight="1">
      <c r="A370" s="15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15.75" customHeight="1">
      <c r="A371" s="15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15.75" customHeight="1">
      <c r="A372" s="15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15.75" customHeight="1">
      <c r="A373" s="15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15.75" customHeight="1">
      <c r="A374" s="15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15.75" customHeight="1">
      <c r="A375" s="15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15.75" customHeight="1">
      <c r="A376" s="15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15.75" customHeight="1">
      <c r="A377" s="15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15.75" customHeight="1">
      <c r="A378" s="15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15.75" customHeight="1">
      <c r="A379" s="15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15.75" customHeight="1">
      <c r="A380" s="15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15.75" customHeight="1">
      <c r="A381" s="15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15.75" customHeight="1">
      <c r="A382" s="15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15.75" customHeight="1">
      <c r="A383" s="15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15.75" customHeight="1">
      <c r="A384" s="15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15.75" customHeight="1">
      <c r="A385" s="15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15.75" customHeight="1">
      <c r="A386" s="15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15.75" customHeight="1">
      <c r="A387" s="15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15.75" customHeight="1">
      <c r="A388" s="15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15.75" customHeight="1">
      <c r="A389" s="15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15.75" customHeight="1">
      <c r="A390" s="15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15.75" customHeight="1">
      <c r="A391" s="15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15.75" customHeight="1">
      <c r="A392" s="15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15.75" customHeight="1">
      <c r="A393" s="15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15.75" customHeight="1">
      <c r="A394" s="15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15.75" customHeight="1">
      <c r="A395" s="15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15.75" customHeight="1">
      <c r="A396" s="15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15.75" customHeight="1">
      <c r="A397" s="15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15.75" customHeight="1">
      <c r="A398" s="15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15.75" customHeight="1">
      <c r="A399" s="15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15.75" customHeight="1">
      <c r="A400" s="15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15.75" customHeight="1">
      <c r="A401" s="15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15.75" customHeight="1">
      <c r="A402" s="15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15.75" customHeight="1">
      <c r="A403" s="15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15.75" customHeight="1">
      <c r="A404" s="15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15.75" customHeight="1">
      <c r="A405" s="15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15.75" customHeight="1">
      <c r="A406" s="15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15.75" customHeight="1">
      <c r="A407" s="15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15.75" customHeight="1">
      <c r="A408" s="15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15.75" customHeight="1">
      <c r="A409" s="15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15.75" customHeight="1">
      <c r="A410" s="15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15.75" customHeight="1">
      <c r="A411" s="15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15.75" customHeight="1">
      <c r="A412" s="15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15.75" customHeight="1">
      <c r="A413" s="15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15.75" customHeight="1">
      <c r="A414" s="15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15.75" customHeight="1">
      <c r="A415" s="15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15.75" customHeight="1">
      <c r="A416" s="15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15.75" customHeight="1">
      <c r="A417" s="15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15.75" customHeight="1">
      <c r="A418" s="15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15.75" customHeight="1">
      <c r="A419" s="15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15.75" customHeight="1">
      <c r="A420" s="15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15.75" customHeight="1">
      <c r="A421" s="15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15.75" customHeight="1">
      <c r="A422" s="15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15.75" customHeight="1">
      <c r="A423" s="15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15.75" customHeight="1">
      <c r="A424" s="15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15.75" customHeight="1">
      <c r="A425" s="15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15.75" customHeight="1">
      <c r="A426" s="15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15.75" customHeight="1">
      <c r="A427" s="15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15.75" customHeight="1">
      <c r="A428" s="15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15.75" customHeight="1">
      <c r="A429" s="15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15.75" customHeight="1">
      <c r="A430" s="15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15.75" customHeight="1">
      <c r="A431" s="15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15.75" customHeight="1">
      <c r="A432" s="15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15.75" customHeight="1">
      <c r="A433" s="15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15.75" customHeight="1">
      <c r="A434" s="15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15.75" customHeight="1">
      <c r="A435" s="15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15.75" customHeight="1">
      <c r="A436" s="15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15.75" customHeight="1">
      <c r="A437" s="15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15.75" customHeight="1">
      <c r="A438" s="15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15.75" customHeight="1">
      <c r="A439" s="15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15.75" customHeight="1">
      <c r="A440" s="15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15.75" customHeight="1">
      <c r="A441" s="15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15.75" customHeight="1">
      <c r="A442" s="15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15.75" customHeight="1">
      <c r="A443" s="15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15.75" customHeight="1">
      <c r="A444" s="15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15.75" customHeight="1">
      <c r="A445" s="15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15.75" customHeight="1">
      <c r="A446" s="15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15.75" customHeight="1">
      <c r="A447" s="15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15.75" customHeight="1">
      <c r="A448" s="15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15.75" customHeight="1">
      <c r="A449" s="15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15.75" customHeight="1">
      <c r="A450" s="15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15.75" customHeight="1">
      <c r="A451" s="15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15.75" customHeight="1">
      <c r="A452" s="15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15.75" customHeight="1">
      <c r="A453" s="15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15.75" customHeight="1">
      <c r="A454" s="15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15.75" customHeight="1">
      <c r="A455" s="15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15.75" customHeight="1">
      <c r="A456" s="15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15.75" customHeight="1">
      <c r="A457" s="15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15.75" customHeight="1">
      <c r="A458" s="15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15.75" customHeight="1">
      <c r="A459" s="15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15.75" customHeight="1">
      <c r="A460" s="15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15.75" customHeight="1">
      <c r="A461" s="15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15.75" customHeight="1">
      <c r="A462" s="15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15.75" customHeight="1">
      <c r="A463" s="15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15.75" customHeight="1">
      <c r="A464" s="15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15.75" customHeight="1">
      <c r="A465" s="15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15.75" customHeight="1">
      <c r="A466" s="15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15.75" customHeight="1">
      <c r="A467" s="15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15.75" customHeight="1">
      <c r="A468" s="15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15.75" customHeight="1">
      <c r="A469" s="15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15.75" customHeight="1">
      <c r="A470" s="15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15.75" customHeight="1">
      <c r="A471" s="15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15.75" customHeight="1">
      <c r="A472" s="15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15.75" customHeight="1">
      <c r="A473" s="15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15.75" customHeight="1">
      <c r="A474" s="15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15.75" customHeight="1">
      <c r="A475" s="15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15.75" customHeight="1">
      <c r="A476" s="15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15.75" customHeight="1">
      <c r="A477" s="15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15.75" customHeight="1">
      <c r="A478" s="15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15.75" customHeight="1">
      <c r="A479" s="15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15.75" customHeight="1">
      <c r="A480" s="15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15.75" customHeight="1">
      <c r="A481" s="15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15.75" customHeight="1">
      <c r="A482" s="15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15.75" customHeight="1">
      <c r="A483" s="15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15.75" customHeight="1">
      <c r="A484" s="15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15.75" customHeight="1">
      <c r="A485" s="15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15.75" customHeight="1">
      <c r="A486" s="15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15.75" customHeight="1">
      <c r="A487" s="15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15.75" customHeight="1">
      <c r="A488" s="15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15.75" customHeight="1">
      <c r="A489" s="15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15.75" customHeight="1">
      <c r="A490" s="15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15.75" customHeight="1">
      <c r="A491" s="15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15.75" customHeight="1">
      <c r="A492" s="15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15.75" customHeight="1">
      <c r="A493" s="15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15.75" customHeight="1">
      <c r="A494" s="15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15.75" customHeight="1">
      <c r="A495" s="15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15.75" customHeight="1">
      <c r="A496" s="15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15.75" customHeight="1">
      <c r="A497" s="15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15.75" customHeight="1">
      <c r="A498" s="15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15.75" customHeight="1">
      <c r="A499" s="15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15.75" customHeight="1">
      <c r="A500" s="15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15.75" customHeight="1">
      <c r="A501" s="15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15.75" customHeight="1">
      <c r="A502" s="15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15.75" customHeight="1">
      <c r="A503" s="15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15.75" customHeight="1">
      <c r="A504" s="15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15.75" customHeight="1">
      <c r="A505" s="15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15.75" customHeight="1">
      <c r="A506" s="15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15.75" customHeight="1">
      <c r="A507" s="15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15.75" customHeight="1">
      <c r="A508" s="15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15.75" customHeight="1">
      <c r="A509" s="15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15.75" customHeight="1">
      <c r="A510" s="15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15.75" customHeight="1">
      <c r="A511" s="15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15.75" customHeight="1">
      <c r="A512" s="15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15.75" customHeight="1">
      <c r="A513" s="15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15.75" customHeight="1">
      <c r="A514" s="15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15.75" customHeight="1">
      <c r="A515" s="15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15.75" customHeight="1">
      <c r="A516" s="15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15.75" customHeight="1">
      <c r="A517" s="15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15.75" customHeight="1">
      <c r="A518" s="15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15.75" customHeight="1">
      <c r="A519" s="15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15.75" customHeight="1">
      <c r="A520" s="15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15.75" customHeight="1">
      <c r="A521" s="15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15.75" customHeight="1">
      <c r="A522" s="15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15.75" customHeight="1">
      <c r="A523" s="15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15.75" customHeight="1">
      <c r="A524" s="15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15.75" customHeight="1">
      <c r="A525" s="15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15.75" customHeight="1">
      <c r="A526" s="15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15.75" customHeight="1">
      <c r="A527" s="15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15.75" customHeight="1">
      <c r="A528" s="15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15.75" customHeight="1">
      <c r="A529" s="15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15.75" customHeight="1">
      <c r="A530" s="15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15.75" customHeight="1">
      <c r="A531" s="15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15.75" customHeight="1">
      <c r="A532" s="15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15.75" customHeight="1">
      <c r="A533" s="15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15.75" customHeight="1">
      <c r="A534" s="15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15.75" customHeight="1">
      <c r="A535" s="15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15.75" customHeight="1">
      <c r="A536" s="15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15.75" customHeight="1">
      <c r="A537" s="15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15.75" customHeight="1">
      <c r="A538" s="15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15.75" customHeight="1">
      <c r="A539" s="15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15.75" customHeight="1">
      <c r="A540" s="15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15.75" customHeight="1">
      <c r="A541" s="15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15.75" customHeight="1">
      <c r="A542" s="15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15.75" customHeight="1">
      <c r="A543" s="15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15.75" customHeight="1">
      <c r="A544" s="15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15.75" customHeight="1">
      <c r="A545" s="15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15.75" customHeight="1">
      <c r="A546" s="15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15.75" customHeight="1">
      <c r="A547" s="15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15.75" customHeight="1">
      <c r="A548" s="15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15.75" customHeight="1">
      <c r="A549" s="15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15.75" customHeight="1">
      <c r="A550" s="15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15.75" customHeight="1">
      <c r="A551" s="15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15.75" customHeight="1">
      <c r="A552" s="15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15.75" customHeight="1">
      <c r="A553" s="15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15.75" customHeight="1">
      <c r="A554" s="15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15.75" customHeight="1">
      <c r="A555" s="15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15.75" customHeight="1">
      <c r="A556" s="15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15.75" customHeight="1">
      <c r="A557" s="15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15.75" customHeight="1">
      <c r="A558" s="15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15.75" customHeight="1">
      <c r="A559" s="15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15.75" customHeight="1">
      <c r="A560" s="15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15.75" customHeight="1">
      <c r="A561" s="15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15.75" customHeight="1">
      <c r="A562" s="15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15.75" customHeight="1">
      <c r="A563" s="15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15.75" customHeight="1">
      <c r="A564" s="15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15.75" customHeight="1">
      <c r="A565" s="15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15.75" customHeight="1">
      <c r="A566" s="15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15.75" customHeight="1">
      <c r="A567" s="15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15.75" customHeight="1">
      <c r="A568" s="15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15.75" customHeight="1">
      <c r="A569" s="15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15.75" customHeight="1">
      <c r="A570" s="15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15.75" customHeight="1">
      <c r="A571" s="15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15.75" customHeight="1">
      <c r="A572" s="15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15.75" customHeight="1">
      <c r="A573" s="15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15.75" customHeight="1">
      <c r="A574" s="15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15.75" customHeight="1">
      <c r="A575" s="15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15.75" customHeight="1">
      <c r="A576" s="15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15.75" customHeight="1">
      <c r="A577" s="15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15.75" customHeight="1">
      <c r="A578" s="15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15.75" customHeight="1">
      <c r="A579" s="15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15.75" customHeight="1">
      <c r="A580" s="15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15.75" customHeight="1">
      <c r="A581" s="15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15.75" customHeight="1">
      <c r="A582" s="15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15.75" customHeight="1">
      <c r="A583" s="15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15.75" customHeight="1">
      <c r="A584" s="15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15.75" customHeight="1">
      <c r="A585" s="15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15.75" customHeight="1">
      <c r="A586" s="15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15.75" customHeight="1">
      <c r="A587" s="15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15.75" customHeight="1">
      <c r="A588" s="15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15.75" customHeight="1">
      <c r="A589" s="15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15.75" customHeight="1">
      <c r="A590" s="15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15.75" customHeight="1">
      <c r="A591" s="15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15.75" customHeight="1">
      <c r="A592" s="15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15.75" customHeight="1">
      <c r="A593" s="15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15.75" customHeight="1">
      <c r="A594" s="15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15.75" customHeight="1">
      <c r="A595" s="15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15.75" customHeight="1">
      <c r="A596" s="15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15.75" customHeight="1">
      <c r="A597" s="15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15.75" customHeight="1">
      <c r="A598" s="15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15.75" customHeight="1">
      <c r="A599" s="15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15.75" customHeight="1">
      <c r="A600" s="15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15.75" customHeight="1">
      <c r="A601" s="15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15.75" customHeight="1">
      <c r="A602" s="15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15.75" customHeight="1">
      <c r="A603" s="15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15.75" customHeight="1">
      <c r="A604" s="15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15.75" customHeight="1">
      <c r="A605" s="15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15.75" customHeight="1">
      <c r="A606" s="15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15.75" customHeight="1">
      <c r="A607" s="15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15.75" customHeight="1">
      <c r="A608" s="15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15.75" customHeight="1">
      <c r="A609" s="15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15.75" customHeight="1">
      <c r="A610" s="15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15.75" customHeight="1">
      <c r="A611" s="15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15.75" customHeight="1">
      <c r="A612" s="15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15.75" customHeight="1">
      <c r="A613" s="15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15.75" customHeight="1">
      <c r="A614" s="15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15.75" customHeight="1">
      <c r="A615" s="15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15.75" customHeight="1">
      <c r="A616" s="15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15.75" customHeight="1">
      <c r="A617" s="15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15.75" customHeight="1">
      <c r="A618" s="15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15.75" customHeight="1">
      <c r="A619" s="15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15.75" customHeight="1">
      <c r="A620" s="15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15.75" customHeight="1">
      <c r="A621" s="15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15.75" customHeight="1">
      <c r="A622" s="15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15.75" customHeight="1">
      <c r="A623" s="15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15.75" customHeight="1">
      <c r="A624" s="15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15.75" customHeight="1">
      <c r="A625" s="15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15.75" customHeight="1">
      <c r="A626" s="15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15.75" customHeight="1">
      <c r="A627" s="15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15.75" customHeight="1">
      <c r="A628" s="15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15.75" customHeight="1">
      <c r="A629" s="15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15.75" customHeight="1">
      <c r="A630" s="15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15.75" customHeight="1">
      <c r="A631" s="15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15.75" customHeight="1">
      <c r="A632" s="15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15.75" customHeight="1">
      <c r="A633" s="15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15.75" customHeight="1">
      <c r="A634" s="15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15.75" customHeight="1">
      <c r="A635" s="15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15.75" customHeight="1">
      <c r="A636" s="15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15.75" customHeight="1">
      <c r="A637" s="15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15.75" customHeight="1">
      <c r="A638" s="15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15.75" customHeight="1">
      <c r="A639" s="15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15.75" customHeight="1">
      <c r="A640" s="15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15.75" customHeight="1">
      <c r="A641" s="15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15.75" customHeight="1">
      <c r="A642" s="15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15.75" customHeight="1">
      <c r="A643" s="15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15.75" customHeight="1">
      <c r="A644" s="15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15.75" customHeight="1">
      <c r="A645" s="15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15.75" customHeight="1">
      <c r="A646" s="15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15.75" customHeight="1">
      <c r="A647" s="15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15.75" customHeight="1">
      <c r="A648" s="15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15.75" customHeight="1">
      <c r="A649" s="15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15.75" customHeight="1">
      <c r="A650" s="15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15.75" customHeight="1">
      <c r="A651" s="15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15.75" customHeight="1">
      <c r="A652" s="15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15.75" customHeight="1">
      <c r="A653" s="15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15.75" customHeight="1">
      <c r="A654" s="15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15.75" customHeight="1">
      <c r="A655" s="15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15.75" customHeight="1">
      <c r="A656" s="15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15.75" customHeight="1">
      <c r="A657" s="15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15.75" customHeight="1">
      <c r="A658" s="15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15.75" customHeight="1">
      <c r="A659" s="15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15.75" customHeight="1">
      <c r="A660" s="15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15.75" customHeight="1">
      <c r="A661" s="15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15.75" customHeight="1">
      <c r="A662" s="15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15.75" customHeight="1">
      <c r="A663" s="15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15.75" customHeight="1">
      <c r="A664" s="15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15.75" customHeight="1">
      <c r="A665" s="15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15.75" customHeight="1">
      <c r="A666" s="15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15.75" customHeight="1">
      <c r="A667" s="15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15.75" customHeight="1">
      <c r="A668" s="15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15.75" customHeight="1">
      <c r="A669" s="15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15.75" customHeight="1">
      <c r="A670" s="15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15.75" customHeight="1">
      <c r="A671" s="15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15.75" customHeight="1">
      <c r="A672" s="15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15.75" customHeight="1">
      <c r="A673" s="15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15.75" customHeight="1">
      <c r="A674" s="15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15.75" customHeight="1">
      <c r="A675" s="15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15.75" customHeight="1">
      <c r="A676" s="15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15.75" customHeight="1">
      <c r="A677" s="15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15.75" customHeight="1">
      <c r="A678" s="15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15.75" customHeight="1">
      <c r="A679" s="15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15.75" customHeight="1">
      <c r="A680" s="15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15.75" customHeight="1">
      <c r="A681" s="15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15.75" customHeight="1">
      <c r="A682" s="15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15.75" customHeight="1">
      <c r="A683" s="15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15.75" customHeight="1">
      <c r="A684" s="15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15.75" customHeight="1">
      <c r="A685" s="15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15.75" customHeight="1">
      <c r="A686" s="15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15.75" customHeight="1">
      <c r="A687" s="15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15.75" customHeight="1">
      <c r="A688" s="15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15.75" customHeight="1">
      <c r="A689" s="15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15.75" customHeight="1">
      <c r="A690" s="15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15.75" customHeight="1">
      <c r="A691" s="15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15.75" customHeight="1">
      <c r="A692" s="15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15.75" customHeight="1">
      <c r="A693" s="15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15.75" customHeight="1">
      <c r="A694" s="15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15.75" customHeight="1">
      <c r="A695" s="15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15.75" customHeight="1">
      <c r="A696" s="15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15.75" customHeight="1">
      <c r="A697" s="15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15.75" customHeight="1">
      <c r="A698" s="15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15.75" customHeight="1">
      <c r="A699" s="15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15.75" customHeight="1">
      <c r="A700" s="15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15.75" customHeight="1">
      <c r="A701" s="15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15.75" customHeight="1">
      <c r="A702" s="15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15.75" customHeight="1">
      <c r="A703" s="15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15.75" customHeight="1">
      <c r="A704" s="15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15.75" customHeight="1">
      <c r="A705" s="15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15.75" customHeight="1">
      <c r="A706" s="15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15.75" customHeight="1">
      <c r="A707" s="15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15.75" customHeight="1">
      <c r="A708" s="15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15.75" customHeight="1">
      <c r="A709" s="15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15.75" customHeight="1">
      <c r="A710" s="15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15.75" customHeight="1">
      <c r="A711" s="15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15.75" customHeight="1">
      <c r="A712" s="15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15.75" customHeight="1">
      <c r="A713" s="15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15.75" customHeight="1">
      <c r="A714" s="15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15.75" customHeight="1">
      <c r="A715" s="15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15.75" customHeight="1">
      <c r="A716" s="15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15.75" customHeight="1">
      <c r="A717" s="15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15.75" customHeight="1">
      <c r="A718" s="15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15.75" customHeight="1">
      <c r="A719" s="15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15.75" customHeight="1">
      <c r="A720" s="15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15.75" customHeight="1">
      <c r="A721" s="15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15.75" customHeight="1">
      <c r="A722" s="15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15.75" customHeight="1">
      <c r="A723" s="15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15.75" customHeight="1">
      <c r="A724" s="15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15.75" customHeight="1">
      <c r="A725" s="15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15.75" customHeight="1">
      <c r="A726" s="15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15.75" customHeight="1">
      <c r="A727" s="15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15.75" customHeight="1">
      <c r="A728" s="15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15.75" customHeight="1">
      <c r="A729" s="15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15.75" customHeight="1">
      <c r="A730" s="15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15.75" customHeight="1">
      <c r="A731" s="15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15.75" customHeight="1">
      <c r="A732" s="15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15.75" customHeight="1">
      <c r="A733" s="15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15.75" customHeight="1">
      <c r="A734" s="15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15.75" customHeight="1">
      <c r="A735" s="15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15.75" customHeight="1">
      <c r="A736" s="15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15.75" customHeight="1">
      <c r="A737" s="15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15.75" customHeight="1">
      <c r="A738" s="15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15.75" customHeight="1">
      <c r="A739" s="15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15.75" customHeight="1">
      <c r="A740" s="15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15.75" customHeight="1">
      <c r="A741" s="15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15.75" customHeight="1">
      <c r="A742" s="15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15.75" customHeight="1">
      <c r="A743" s="15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15.75" customHeight="1">
      <c r="A744" s="15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15.75" customHeight="1">
      <c r="A745" s="15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15.75" customHeight="1">
      <c r="A746" s="15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15.75" customHeight="1">
      <c r="A747" s="15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15.75" customHeight="1">
      <c r="A748" s="15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15.75" customHeight="1">
      <c r="A749" s="15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15.75" customHeight="1">
      <c r="A750" s="15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15.75" customHeight="1">
      <c r="A751" s="15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15.75" customHeight="1">
      <c r="A752" s="15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15.75" customHeight="1">
      <c r="A753" s="15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15.75" customHeight="1">
      <c r="A754" s="15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15.75" customHeight="1">
      <c r="A755" s="15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15.75" customHeight="1">
      <c r="A756" s="15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15.75" customHeight="1">
      <c r="A757" s="15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15.75" customHeight="1">
      <c r="A758" s="15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15.75" customHeight="1">
      <c r="A759" s="15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15.75" customHeight="1">
      <c r="A760" s="15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15.75" customHeight="1">
      <c r="A761" s="15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15.75" customHeight="1">
      <c r="A762" s="15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15.75" customHeight="1">
      <c r="A763" s="15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15.75" customHeight="1">
      <c r="A764" s="15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15.75" customHeight="1">
      <c r="A765" s="15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15.75" customHeight="1">
      <c r="A766" s="15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15.75" customHeight="1">
      <c r="A767" s="15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15.75" customHeight="1">
      <c r="A768" s="15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15.75" customHeight="1">
      <c r="A769" s="15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15.75" customHeight="1">
      <c r="A770" s="15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15.75" customHeight="1">
      <c r="A771" s="15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15.75" customHeight="1">
      <c r="A772" s="15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15.75" customHeight="1">
      <c r="A773" s="15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15.75" customHeight="1">
      <c r="A774" s="15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15.75" customHeight="1">
      <c r="A775" s="15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15.75" customHeight="1">
      <c r="A776" s="15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15.75" customHeight="1">
      <c r="A777" s="15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15.75" customHeight="1">
      <c r="A778" s="15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15.75" customHeight="1">
      <c r="A779" s="15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15.75" customHeight="1">
      <c r="A780" s="15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15.75" customHeight="1">
      <c r="A781" s="15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15.75" customHeight="1">
      <c r="A782" s="15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15.75" customHeight="1">
      <c r="A783" s="15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15.75" customHeight="1">
      <c r="A784" s="15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15.75" customHeight="1">
      <c r="A785" s="15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15.75" customHeight="1">
      <c r="A786" s="15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15.75" customHeight="1">
      <c r="A787" s="15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15.75" customHeight="1">
      <c r="A788" s="15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15.75" customHeight="1">
      <c r="A789" s="15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15.75" customHeight="1">
      <c r="A790" s="15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15.75" customHeight="1">
      <c r="A791" s="15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15.75" customHeight="1">
      <c r="A792" s="15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15.75" customHeight="1">
      <c r="A793" s="15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15.75" customHeight="1">
      <c r="A794" s="15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15.75" customHeight="1">
      <c r="A795" s="15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15.75" customHeight="1">
      <c r="A796" s="15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15.75" customHeight="1">
      <c r="A797" s="15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15.75" customHeight="1">
      <c r="A798" s="15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15.75" customHeight="1">
      <c r="A799" s="15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15.75" customHeight="1">
      <c r="A800" s="15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15.75" customHeight="1">
      <c r="A801" s="15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15.75" customHeight="1">
      <c r="A802" s="15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15.75" customHeight="1">
      <c r="A803" s="15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15.75" customHeight="1">
      <c r="A804" s="15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15.75" customHeight="1">
      <c r="A805" s="15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15.75" customHeight="1">
      <c r="A806" s="15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15.75" customHeight="1">
      <c r="A807" s="15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15.75" customHeight="1">
      <c r="A808" s="15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15.75" customHeight="1">
      <c r="A809" s="15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15.75" customHeight="1">
      <c r="A810" s="15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15.75" customHeight="1">
      <c r="A811" s="15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15.75" customHeight="1">
      <c r="A812" s="15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15.75" customHeight="1">
      <c r="A813" s="15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15.75" customHeight="1">
      <c r="A814" s="15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15.75" customHeight="1">
      <c r="A815" s="15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15.75" customHeight="1">
      <c r="A816" s="15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15.75" customHeight="1">
      <c r="A817" s="15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15.75" customHeight="1">
      <c r="A818" s="15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15.75" customHeight="1">
      <c r="A819" s="15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15.75" customHeight="1">
      <c r="A820" s="15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15.75" customHeight="1">
      <c r="A821" s="15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15.75" customHeight="1">
      <c r="A822" s="15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15.75" customHeight="1">
      <c r="A823" s="15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15.75" customHeight="1">
      <c r="A824" s="15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15.75" customHeight="1">
      <c r="A825" s="15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15.75" customHeight="1">
      <c r="A826" s="15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15.75" customHeight="1">
      <c r="A827" s="15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15.75" customHeight="1">
      <c r="A828" s="15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15.75" customHeight="1">
      <c r="A829" s="15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15.75" customHeight="1">
      <c r="A830" s="15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15.75" customHeight="1">
      <c r="A831" s="15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15.75" customHeight="1">
      <c r="A832" s="15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15.75" customHeight="1">
      <c r="A833" s="15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15.75" customHeight="1">
      <c r="A834" s="15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15.75" customHeight="1">
      <c r="A835" s="15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15.75" customHeight="1">
      <c r="A836" s="15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15.75" customHeight="1">
      <c r="A837" s="15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15.75" customHeight="1">
      <c r="A838" s="15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15.75" customHeight="1">
      <c r="A839" s="15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15.75" customHeight="1">
      <c r="A840" s="15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15.75" customHeight="1">
      <c r="A841" s="15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15.75" customHeight="1">
      <c r="A842" s="15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15.75" customHeight="1">
      <c r="A843" s="15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15.75" customHeight="1">
      <c r="A844" s="15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15.75" customHeight="1">
      <c r="A845" s="15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15.75" customHeight="1">
      <c r="A846" s="15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15.75" customHeight="1">
      <c r="A847" s="15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15.75" customHeight="1">
      <c r="A848" s="15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15.75" customHeight="1">
      <c r="A849" s="15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15.75" customHeight="1">
      <c r="A850" s="15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15.75" customHeight="1">
      <c r="A851" s="15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15.75" customHeight="1">
      <c r="A852" s="15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15.75" customHeight="1">
      <c r="A853" s="15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15.75" customHeight="1">
      <c r="A854" s="15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15.75" customHeight="1">
      <c r="A855" s="15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15.75" customHeight="1">
      <c r="A856" s="15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15.75" customHeight="1">
      <c r="A857" s="15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15.75" customHeight="1">
      <c r="A858" s="15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15.75" customHeight="1">
      <c r="A859" s="15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15.75" customHeight="1">
      <c r="A860" s="15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15.75" customHeight="1">
      <c r="A861" s="15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15.75" customHeight="1">
      <c r="A862" s="15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15.75" customHeight="1">
      <c r="A863" s="15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15.75" customHeight="1">
      <c r="A864" s="15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15.75" customHeight="1">
      <c r="A865" s="15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15.75" customHeight="1">
      <c r="A866" s="15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15.75" customHeight="1">
      <c r="A867" s="15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15.75" customHeight="1">
      <c r="A868" s="15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15.75" customHeight="1">
      <c r="A869" s="15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15.75" customHeight="1">
      <c r="A870" s="15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15.75" customHeight="1">
      <c r="A871" s="15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15.75" customHeight="1">
      <c r="A872" s="15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15.75" customHeight="1">
      <c r="A873" s="15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15.75" customHeight="1">
      <c r="A874" s="15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15.75" customHeight="1">
      <c r="A875" s="15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15.75" customHeight="1">
      <c r="A876" s="15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15.75" customHeight="1">
      <c r="A877" s="15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15.75" customHeight="1">
      <c r="A878" s="15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15.75" customHeight="1">
      <c r="A879" s="15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15.75" customHeight="1">
      <c r="A880" s="15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15.75" customHeight="1">
      <c r="A881" s="15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15.75" customHeight="1">
      <c r="A882" s="15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15.75" customHeight="1">
      <c r="A883" s="15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15.75" customHeight="1">
      <c r="A884" s="15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15.75" customHeight="1">
      <c r="A885" s="15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15.75" customHeight="1">
      <c r="A886" s="15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15.75" customHeight="1">
      <c r="A887" s="15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15.75" customHeight="1">
      <c r="A888" s="15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15.75" customHeight="1">
      <c r="A889" s="15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15.75" customHeight="1">
      <c r="A890" s="15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15.75" customHeight="1">
      <c r="A891" s="15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15.75" customHeight="1">
      <c r="A892" s="15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15.75" customHeight="1">
      <c r="A893" s="15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15.75" customHeight="1">
      <c r="A894" s="15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15.75" customHeight="1">
      <c r="A895" s="15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15.75" customHeight="1">
      <c r="A896" s="15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15.75" customHeight="1">
      <c r="A897" s="15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15.75" customHeight="1">
      <c r="A898" s="15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15.75" customHeight="1">
      <c r="A899" s="15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15.75" customHeight="1">
      <c r="A900" s="15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15.75" customHeight="1">
      <c r="A901" s="15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15.75" customHeight="1">
      <c r="A902" s="15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15.75" customHeight="1">
      <c r="A903" s="15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15.75" customHeight="1">
      <c r="A904" s="15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15.75" customHeight="1">
      <c r="A905" s="15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15.75" customHeight="1">
      <c r="A906" s="15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15.75" customHeight="1">
      <c r="A907" s="15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15.75" customHeight="1">
      <c r="A908" s="15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15.75" customHeight="1">
      <c r="A909" s="15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15.75" customHeight="1">
      <c r="A910" s="15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15.75" customHeight="1">
      <c r="A911" s="15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15.75" customHeight="1">
      <c r="A912" s="15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15.75" customHeight="1">
      <c r="A913" s="15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15.75" customHeight="1">
      <c r="A914" s="15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15.75" customHeight="1">
      <c r="A915" s="15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15.75" customHeight="1">
      <c r="A916" s="15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15.75" customHeight="1">
      <c r="A917" s="15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15.75" customHeight="1">
      <c r="A918" s="15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15.75" customHeight="1">
      <c r="A919" s="15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15.75" customHeight="1">
      <c r="A920" s="15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15.75" customHeight="1">
      <c r="A921" s="15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15.75" customHeight="1">
      <c r="A922" s="15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15.75" customHeight="1">
      <c r="A923" s="15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15.75" customHeight="1">
      <c r="A924" s="15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15.75" customHeight="1">
      <c r="A925" s="15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15.75" customHeight="1">
      <c r="A926" s="15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15.75" customHeight="1">
      <c r="A927" s="15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15.75" customHeight="1">
      <c r="A928" s="15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15.75" customHeight="1">
      <c r="A929" s="15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15.75" customHeight="1">
      <c r="A930" s="15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15.75" customHeight="1">
      <c r="A931" s="15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15.75" customHeight="1">
      <c r="A932" s="15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15.75" customHeight="1">
      <c r="A933" s="15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15.75" customHeight="1">
      <c r="A934" s="15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15.75" customHeight="1">
      <c r="A935" s="15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15.75" customHeight="1">
      <c r="A936" s="15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15.75" customHeight="1">
      <c r="A937" s="15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15.75" customHeight="1">
      <c r="A938" s="15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15.75" customHeight="1">
      <c r="A939" s="15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15.75" customHeight="1">
      <c r="A940" s="15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15.75" customHeight="1">
      <c r="A941" s="15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15.75" customHeight="1">
      <c r="A942" s="15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15.75" customHeight="1">
      <c r="A943" s="15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15.75" customHeight="1">
      <c r="A944" s="15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15.75" customHeight="1">
      <c r="A945" s="15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15.75" customHeight="1">
      <c r="A946" s="15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15.75" customHeight="1">
      <c r="A947" s="15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15.75" customHeight="1">
      <c r="A948" s="15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15.75" customHeight="1">
      <c r="A949" s="15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15.75" customHeight="1">
      <c r="A950" s="15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15.75" customHeight="1">
      <c r="A951" s="15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15.75" customHeight="1">
      <c r="A952" s="15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15.75" customHeight="1">
      <c r="A953" s="15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15.75" customHeight="1">
      <c r="A954" s="15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15.75" customHeight="1">
      <c r="A955" s="15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15.75" customHeight="1">
      <c r="A956" s="15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15.75" customHeight="1">
      <c r="A957" s="15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15.75" customHeight="1">
      <c r="A958" s="15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15.75" customHeight="1">
      <c r="A959" s="15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15.75" customHeight="1">
      <c r="A960" s="15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15.75" customHeight="1">
      <c r="A961" s="15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15.75" customHeight="1">
      <c r="A962" s="15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15.75" customHeight="1">
      <c r="A963" s="15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15.75" customHeight="1">
      <c r="A964" s="15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15.75" customHeight="1">
      <c r="A965" s="15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15.75" customHeight="1">
      <c r="A966" s="15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15.75" customHeight="1">
      <c r="A967" s="15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15.75" customHeight="1">
      <c r="A968" s="15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15.75" customHeight="1">
      <c r="A969" s="15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15.75" customHeight="1">
      <c r="A970" s="15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15.75" customHeight="1">
      <c r="A971" s="15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15.75" customHeight="1">
      <c r="A972" s="15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15.75" customHeight="1">
      <c r="A973" s="15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15.75" customHeight="1">
      <c r="A974" s="15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15.75" customHeight="1">
      <c r="A975" s="15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15.75" customHeight="1">
      <c r="A976" s="15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15.75" customHeight="1">
      <c r="A977" s="15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15.75" customHeight="1">
      <c r="A978" s="15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15.75" customHeight="1">
      <c r="A979" s="15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15.75" customHeight="1">
      <c r="A980" s="15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15.75" customHeight="1">
      <c r="A981" s="15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15.75" customHeight="1">
      <c r="A982" s="15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15.75" customHeight="1">
      <c r="A983" s="15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15.75" customHeight="1">
      <c r="A984" s="15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15.75" customHeight="1">
      <c r="A985" s="15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15.75" customHeight="1">
      <c r="A986" s="15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15.75" customHeight="1">
      <c r="A987" s="15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15.75" customHeight="1">
      <c r="A988" s="15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15.75" customHeight="1">
      <c r="A989" s="15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15.75" customHeight="1">
      <c r="A990" s="15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15.75" customHeight="1">
      <c r="A991" s="15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15.75" customHeight="1">
      <c r="A992" s="15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15.75" customHeight="1">
      <c r="A993" s="15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15.75" customHeight="1">
      <c r="A994" s="15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15.75" customHeight="1">
      <c r="A995" s="15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15.75" customHeight="1">
      <c r="A996" s="15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15.75" customHeight="1">
      <c r="A997" s="15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15.75" customHeight="1">
      <c r="A998" s="15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15.75" customHeight="1">
      <c r="A999" s="15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15.75" customHeight="1">
      <c r="A1000" s="159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9">
    <cfRule type="cellIs" dxfId="2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9" location="'International Country Codes'!R1C1" tooltip="" display="Use the &quot;International Country Codes&quot; to determine which group each country is in."/>
    <hyperlink ref="C14" location="'International Country Codes'!R1C1" tooltip="" display="Rest of World: 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5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5" style="164" customWidth="1"/>
    <col min="2" max="21" width="9.17188" style="164" customWidth="1"/>
    <col min="22" max="26" width="10.8516" style="164" customWidth="1"/>
    <col min="27" max="16384" width="11.1719" style="164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8"/>
      <c r="W2" s="8"/>
      <c r="X2" s="8"/>
      <c r="Y2" s="8"/>
      <c r="Z2" s="9"/>
    </row>
    <row r="3" ht="24.75" customHeight="1">
      <c r="A3" s="1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8"/>
      <c r="W3" s="8"/>
      <c r="X3" s="8"/>
      <c r="Y3" s="8"/>
      <c r="Z3" s="9"/>
    </row>
    <row r="4" ht="49.5" customHeight="1">
      <c r="A4" t="s" s="51">
        <v>700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8"/>
      <c r="W5" s="8"/>
      <c r="X5" s="8"/>
      <c r="Y5" s="8"/>
      <c r="Z5" s="9"/>
    </row>
    <row r="6" ht="24.75" customHeight="1">
      <c r="A6" s="1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8"/>
      <c r="W6" s="8"/>
      <c r="X6" s="8"/>
      <c r="Y6" s="8"/>
      <c r="Z6" s="9"/>
    </row>
    <row r="7" ht="24.75" customHeight="1">
      <c r="A7" t="s" s="54">
        <v>701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/>
      <c r="W7" s="8"/>
      <c r="X7" s="8"/>
      <c r="Y7" s="8"/>
      <c r="Z7" s="9"/>
    </row>
    <row r="8" ht="24.75" customHeight="1">
      <c r="A8" t="s" s="54">
        <v>695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8"/>
      <c r="W8" s="8"/>
      <c r="X8" s="8"/>
      <c r="Y8" s="8"/>
      <c r="Z8" s="9"/>
    </row>
    <row r="9" ht="24.75" customHeight="1">
      <c r="A9" t="s" s="55">
        <v>675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49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8"/>
      <c r="W10" s="8"/>
      <c r="X10" s="8"/>
      <c r="Y10" s="8"/>
      <c r="Z10" s="9"/>
    </row>
    <row r="11" ht="24.75" customHeight="1">
      <c r="A11" t="s" s="57">
        <v>210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8"/>
      <c r="W12" s="8"/>
      <c r="X12" s="8"/>
      <c r="Y12" s="8"/>
      <c r="Z12" s="9"/>
    </row>
    <row r="13" ht="24.75" customHeight="1">
      <c r="A13" s="5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8"/>
      <c r="W13" s="8"/>
      <c r="X13" s="8"/>
      <c r="Y13" s="8"/>
      <c r="Z13" s="9"/>
    </row>
    <row r="14" ht="24.75" customHeight="1">
      <c r="A14" t="s" s="31">
        <v>76</v>
      </c>
      <c r="B14" t="s" s="23">
        <v>299</v>
      </c>
      <c r="C14" t="s" s="163">
        <v>696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8"/>
      <c r="W14" s="8"/>
      <c r="X14" s="8"/>
      <c r="Y14" s="8"/>
      <c r="Z14" s="9"/>
    </row>
    <row r="15" ht="24.75" customHeight="1">
      <c r="A15" t="s" s="31">
        <v>171</v>
      </c>
      <c r="B15" s="161">
        <v>1</v>
      </c>
      <c r="C15" s="161">
        <v>2</v>
      </c>
      <c r="D15" s="161">
        <v>3</v>
      </c>
      <c r="E15" s="161">
        <v>4</v>
      </c>
      <c r="F15" s="161">
        <v>5</v>
      </c>
      <c r="G15" s="161">
        <v>6</v>
      </c>
      <c r="H15" s="161">
        <v>7</v>
      </c>
      <c r="I15" s="161">
        <v>8</v>
      </c>
      <c r="J15" s="161">
        <v>9</v>
      </c>
      <c r="K15" s="161">
        <v>10</v>
      </c>
      <c r="L15" s="161">
        <v>11</v>
      </c>
      <c r="M15" s="161">
        <v>12</v>
      </c>
      <c r="N15" s="161">
        <v>13</v>
      </c>
      <c r="O15" s="161">
        <v>14</v>
      </c>
      <c r="P15" s="161">
        <v>15</v>
      </c>
      <c r="Q15" s="161">
        <v>16</v>
      </c>
      <c r="R15" s="161">
        <v>17</v>
      </c>
      <c r="S15" s="161">
        <v>18</v>
      </c>
      <c r="T15" s="161">
        <v>19</v>
      </c>
      <c r="U15" s="161">
        <v>20</v>
      </c>
      <c r="V15" s="105"/>
      <c r="W15" s="105"/>
      <c r="X15" s="105"/>
      <c r="Y15" s="105"/>
      <c r="Z15" s="106"/>
    </row>
    <row r="16" ht="24.75" customHeight="1">
      <c r="A16" t="s" s="156">
        <v>78</v>
      </c>
      <c r="B16" s="157">
        <v>56.1</v>
      </c>
      <c r="C16" s="157">
        <v>73.65000000000001</v>
      </c>
      <c r="D16" s="157">
        <v>71.75</v>
      </c>
      <c r="E16" s="157">
        <v>76.40000000000001</v>
      </c>
      <c r="F16" s="157">
        <v>79.2</v>
      </c>
      <c r="G16" s="157">
        <v>80</v>
      </c>
      <c r="H16" s="157">
        <v>93.55</v>
      </c>
      <c r="I16" s="157">
        <v>72.40000000000001</v>
      </c>
      <c r="J16" t="s" s="145">
        <v>697</v>
      </c>
      <c r="K16" t="s" s="145">
        <v>697</v>
      </c>
      <c r="L16" t="s" s="145">
        <v>697</v>
      </c>
      <c r="M16" t="s" s="145">
        <v>697</v>
      </c>
      <c r="N16" t="s" s="145">
        <v>697</v>
      </c>
      <c r="O16" t="s" s="145">
        <v>697</v>
      </c>
      <c r="P16" t="s" s="145">
        <v>697</v>
      </c>
      <c r="Q16" t="s" s="145">
        <v>697</v>
      </c>
      <c r="R16" t="s" s="145">
        <v>697</v>
      </c>
      <c r="S16" t="s" s="145">
        <v>697</v>
      </c>
      <c r="T16" t="s" s="145">
        <v>697</v>
      </c>
      <c r="U16" t="s" s="145">
        <v>697</v>
      </c>
      <c r="V16" s="28"/>
      <c r="W16" s="8"/>
      <c r="X16" s="8"/>
      <c r="Y16" s="8"/>
      <c r="Z16" s="9"/>
    </row>
    <row r="17" ht="24.75" customHeight="1">
      <c r="A17" s="135">
        <v>0.5</v>
      </c>
      <c r="B17" s="157">
        <v>57.32</v>
      </c>
      <c r="C17" s="157">
        <v>77.86</v>
      </c>
      <c r="D17" s="157">
        <v>74.26000000000001</v>
      </c>
      <c r="E17" s="157">
        <v>73.8</v>
      </c>
      <c r="F17" s="157">
        <v>80.48999999999999</v>
      </c>
      <c r="G17" s="157">
        <v>71.19</v>
      </c>
      <c r="H17" s="157">
        <v>76.38</v>
      </c>
      <c r="I17" s="157">
        <v>69.65000000000001</v>
      </c>
      <c r="J17" s="157">
        <v>73.70999999999999</v>
      </c>
      <c r="K17" s="157">
        <v>65.76000000000001</v>
      </c>
      <c r="L17" s="157">
        <v>78.88</v>
      </c>
      <c r="M17" s="157">
        <v>81.19</v>
      </c>
      <c r="N17" s="157">
        <v>74.93000000000001</v>
      </c>
      <c r="O17" s="157">
        <v>68.06</v>
      </c>
      <c r="P17" s="157">
        <v>76.09999999999999</v>
      </c>
      <c r="Q17" s="157">
        <v>90.29000000000001</v>
      </c>
      <c r="R17" s="157">
        <v>79.77</v>
      </c>
      <c r="S17" s="157">
        <v>75.51000000000001</v>
      </c>
      <c r="T17" s="157">
        <v>95.97</v>
      </c>
      <c r="U17" s="157">
        <v>81.97</v>
      </c>
      <c r="V17" s="28"/>
      <c r="W17" s="8"/>
      <c r="X17" s="8"/>
      <c r="Y17" s="8"/>
      <c r="Z17" s="9"/>
    </row>
    <row r="18" ht="24.75" customHeight="1">
      <c r="A18" s="135">
        <v>1</v>
      </c>
      <c r="B18" s="157">
        <v>59.99</v>
      </c>
      <c r="C18" s="157">
        <v>80.69</v>
      </c>
      <c r="D18" s="157">
        <v>75.8</v>
      </c>
      <c r="E18" s="157">
        <v>77.11</v>
      </c>
      <c r="F18" s="157">
        <v>83.58</v>
      </c>
      <c r="G18" s="157">
        <v>75.7</v>
      </c>
      <c r="H18" s="157">
        <v>80.48</v>
      </c>
      <c r="I18" s="157">
        <v>76.83</v>
      </c>
      <c r="J18" s="157">
        <v>78.45999999999999</v>
      </c>
      <c r="K18" s="157">
        <v>69.5</v>
      </c>
      <c r="L18" s="157">
        <v>82.56999999999999</v>
      </c>
      <c r="M18" s="157">
        <v>85.55</v>
      </c>
      <c r="N18" s="157">
        <v>78.39</v>
      </c>
      <c r="O18" s="157">
        <v>70.02</v>
      </c>
      <c r="P18" s="157">
        <v>78.81999999999999</v>
      </c>
      <c r="Q18" s="157">
        <v>93.22</v>
      </c>
      <c r="R18" s="157">
        <v>83.03</v>
      </c>
      <c r="S18" s="157">
        <v>78.44</v>
      </c>
      <c r="T18" s="157">
        <v>100.03</v>
      </c>
      <c r="U18" s="157">
        <v>84.73</v>
      </c>
      <c r="V18" s="28"/>
      <c r="W18" s="8"/>
      <c r="X18" s="8"/>
      <c r="Y18" s="8"/>
      <c r="Z18" s="9"/>
    </row>
    <row r="19" ht="24.75" customHeight="1">
      <c r="A19" s="135">
        <v>2</v>
      </c>
      <c r="B19" s="157">
        <v>65.64</v>
      </c>
      <c r="C19" s="157">
        <v>84.53</v>
      </c>
      <c r="D19" s="157">
        <v>81.81999999999999</v>
      </c>
      <c r="E19" s="157">
        <v>81.59999999999999</v>
      </c>
      <c r="F19" s="157">
        <v>88.06</v>
      </c>
      <c r="G19" s="157">
        <v>81.29000000000001</v>
      </c>
      <c r="H19" s="157">
        <v>85.78</v>
      </c>
      <c r="I19" s="157">
        <v>84.34</v>
      </c>
      <c r="J19" s="157">
        <v>85.22</v>
      </c>
      <c r="K19" s="157">
        <v>74.17</v>
      </c>
      <c r="L19" s="157">
        <v>87.05</v>
      </c>
      <c r="M19" s="157">
        <v>92.04000000000001</v>
      </c>
      <c r="N19" s="157">
        <v>83.48</v>
      </c>
      <c r="O19" s="157">
        <v>76.76000000000001</v>
      </c>
      <c r="P19" s="157">
        <v>82.7</v>
      </c>
      <c r="Q19" s="157">
        <v>97.34999999999999</v>
      </c>
      <c r="R19" s="157">
        <v>87.36</v>
      </c>
      <c r="S19" s="157">
        <v>82.53</v>
      </c>
      <c r="T19" s="157">
        <v>109.31</v>
      </c>
      <c r="U19" s="157">
        <v>88.68000000000001</v>
      </c>
      <c r="V19" s="28"/>
      <c r="W19" s="8"/>
      <c r="X19" s="8"/>
      <c r="Y19" s="8"/>
      <c r="Z19" s="9"/>
    </row>
    <row r="20" ht="24.75" customHeight="1">
      <c r="A20" s="135">
        <v>3</v>
      </c>
      <c r="B20" s="157">
        <v>71.29000000000001</v>
      </c>
      <c r="C20" s="157">
        <v>89.61</v>
      </c>
      <c r="D20" s="157">
        <v>87.84</v>
      </c>
      <c r="E20" s="157">
        <v>87.41</v>
      </c>
      <c r="F20" s="157">
        <v>93.54000000000001</v>
      </c>
      <c r="G20" s="157">
        <v>86.88</v>
      </c>
      <c r="H20" s="157">
        <v>92.47</v>
      </c>
      <c r="I20" s="157">
        <v>91.86</v>
      </c>
      <c r="J20" s="157">
        <v>92.81999999999999</v>
      </c>
      <c r="K20" s="157">
        <v>80.48</v>
      </c>
      <c r="L20" s="157">
        <v>93.41</v>
      </c>
      <c r="M20" s="157">
        <v>100.18</v>
      </c>
      <c r="N20" s="157">
        <v>88.56999999999999</v>
      </c>
      <c r="O20" s="157">
        <v>83.52</v>
      </c>
      <c r="P20" s="157">
        <v>87.62</v>
      </c>
      <c r="Q20" s="157">
        <v>102.45</v>
      </c>
      <c r="R20" s="157">
        <v>93.33</v>
      </c>
      <c r="S20" s="157">
        <v>87.77</v>
      </c>
      <c r="T20" s="157">
        <v>117.13</v>
      </c>
      <c r="U20" s="157">
        <v>93.59999999999999</v>
      </c>
      <c r="V20" s="28"/>
      <c r="W20" s="8"/>
      <c r="X20" s="8"/>
      <c r="Y20" s="8"/>
      <c r="Z20" s="9"/>
    </row>
    <row r="21" ht="24.75" customHeight="1">
      <c r="A21" s="135">
        <v>4</v>
      </c>
      <c r="B21" s="157">
        <v>76.94</v>
      </c>
      <c r="C21" s="157">
        <v>94.64</v>
      </c>
      <c r="D21" s="157">
        <v>93.86</v>
      </c>
      <c r="E21" s="157">
        <v>93.23999999999999</v>
      </c>
      <c r="F21" s="157">
        <v>99.19</v>
      </c>
      <c r="G21" s="157">
        <v>92.45999999999999</v>
      </c>
      <c r="H21" s="157">
        <v>99.39</v>
      </c>
      <c r="I21" s="157">
        <v>99.38</v>
      </c>
      <c r="J21" s="157">
        <v>101.37</v>
      </c>
      <c r="K21" s="157">
        <v>86.69</v>
      </c>
      <c r="L21" s="157">
        <v>99.81</v>
      </c>
      <c r="M21" s="157">
        <v>108.31</v>
      </c>
      <c r="N21" s="157">
        <v>94.34999999999999</v>
      </c>
      <c r="O21" s="157">
        <v>90.27</v>
      </c>
      <c r="P21" s="157">
        <v>92.55</v>
      </c>
      <c r="Q21" s="157">
        <v>107.67</v>
      </c>
      <c r="R21" s="157">
        <v>98.91</v>
      </c>
      <c r="S21" s="157">
        <v>93.03</v>
      </c>
      <c r="T21" s="157">
        <v>122.68</v>
      </c>
      <c r="U21" s="157">
        <v>98.59999999999999</v>
      </c>
      <c r="V21" s="28"/>
      <c r="W21" s="8"/>
      <c r="X21" s="8"/>
      <c r="Y21" s="8"/>
      <c r="Z21" s="9"/>
    </row>
    <row r="22" ht="24.75" customHeight="1">
      <c r="A22" s="135">
        <v>5</v>
      </c>
      <c r="B22" s="157">
        <v>84.18000000000001</v>
      </c>
      <c r="C22" s="157">
        <v>99.59999999999999</v>
      </c>
      <c r="D22" s="157">
        <v>99.91</v>
      </c>
      <c r="E22" s="157">
        <v>99.18000000000001</v>
      </c>
      <c r="F22" s="157">
        <v>104.83</v>
      </c>
      <c r="G22" s="157">
        <v>99.05</v>
      </c>
      <c r="H22" s="157">
        <v>106.25</v>
      </c>
      <c r="I22" s="157">
        <v>106.87</v>
      </c>
      <c r="J22" s="157">
        <v>108.64</v>
      </c>
      <c r="K22" s="157">
        <v>93.2</v>
      </c>
      <c r="L22" s="157">
        <v>105.96</v>
      </c>
      <c r="M22" s="157">
        <v>116.51</v>
      </c>
      <c r="N22" s="157">
        <v>100.34</v>
      </c>
      <c r="O22" s="157">
        <v>97.01000000000001</v>
      </c>
      <c r="P22" s="157">
        <v>97.5</v>
      </c>
      <c r="Q22" s="157">
        <v>112.85</v>
      </c>
      <c r="R22" s="157">
        <v>104.34</v>
      </c>
      <c r="S22" s="157">
        <v>98.38</v>
      </c>
      <c r="T22" s="157">
        <v>132.77</v>
      </c>
      <c r="U22" s="157">
        <v>103.57</v>
      </c>
      <c r="V22" s="28"/>
      <c r="W22" s="8"/>
      <c r="X22" s="8"/>
      <c r="Y22" s="8"/>
      <c r="Z22" s="9"/>
    </row>
    <row r="23" ht="24.75" customHeight="1">
      <c r="A23" s="135">
        <v>6</v>
      </c>
      <c r="B23" s="157">
        <v>91.33</v>
      </c>
      <c r="C23" s="157">
        <v>104.58</v>
      </c>
      <c r="D23" s="157">
        <v>105.81</v>
      </c>
      <c r="E23" s="157">
        <v>104.91</v>
      </c>
      <c r="F23" s="157">
        <v>110.53</v>
      </c>
      <c r="G23" s="157">
        <v>105.71</v>
      </c>
      <c r="H23" s="157">
        <v>113.26</v>
      </c>
      <c r="I23" s="157">
        <v>114.28</v>
      </c>
      <c r="J23" s="157">
        <v>116.6</v>
      </c>
      <c r="K23" s="157">
        <v>99.48</v>
      </c>
      <c r="L23" s="157">
        <v>112.12</v>
      </c>
      <c r="M23" s="157">
        <v>135.39</v>
      </c>
      <c r="N23" s="157">
        <v>105.88</v>
      </c>
      <c r="O23" s="157">
        <v>103.15</v>
      </c>
      <c r="P23" s="157">
        <v>102.54</v>
      </c>
      <c r="Q23" s="157">
        <v>117.94</v>
      </c>
      <c r="R23" s="157">
        <v>110.19</v>
      </c>
      <c r="S23" s="157">
        <v>103.56</v>
      </c>
      <c r="T23" s="157">
        <v>140.58</v>
      </c>
      <c r="U23" s="157">
        <v>108.68</v>
      </c>
      <c r="V23" s="28"/>
      <c r="W23" s="8"/>
      <c r="X23" s="8"/>
      <c r="Y23" s="8"/>
      <c r="Z23" s="9"/>
    </row>
    <row r="24" ht="24.75" customHeight="1">
      <c r="A24" s="135">
        <v>7</v>
      </c>
      <c r="B24" s="157">
        <v>98.81</v>
      </c>
      <c r="C24" s="157">
        <v>109.55</v>
      </c>
      <c r="D24" s="157">
        <v>111.84</v>
      </c>
      <c r="E24" s="157">
        <v>110.88</v>
      </c>
      <c r="F24" s="157">
        <v>115.88</v>
      </c>
      <c r="G24" s="157">
        <v>112.42</v>
      </c>
      <c r="H24" s="157">
        <v>119.98</v>
      </c>
      <c r="I24" s="157">
        <v>121.8</v>
      </c>
      <c r="J24" s="157">
        <v>124.71</v>
      </c>
      <c r="K24" s="157">
        <v>105.15</v>
      </c>
      <c r="L24" s="157">
        <v>118.43</v>
      </c>
      <c r="M24" s="157">
        <v>144.16</v>
      </c>
      <c r="N24" s="157">
        <v>111.11</v>
      </c>
      <c r="O24" s="157">
        <v>109.95</v>
      </c>
      <c r="P24" s="157">
        <v>107.47</v>
      </c>
      <c r="Q24" s="157">
        <v>123.29</v>
      </c>
      <c r="R24" s="157">
        <v>115.87</v>
      </c>
      <c r="S24" s="157">
        <v>108.96</v>
      </c>
      <c r="T24" s="157">
        <v>148.4</v>
      </c>
      <c r="U24" s="157">
        <v>113.79</v>
      </c>
      <c r="V24" s="28"/>
      <c r="W24" s="8"/>
      <c r="X24" s="8"/>
      <c r="Y24" s="8"/>
      <c r="Z24" s="9"/>
    </row>
    <row r="25" ht="24.75" customHeight="1">
      <c r="A25" s="135">
        <v>8</v>
      </c>
      <c r="B25" s="157">
        <v>105.61</v>
      </c>
      <c r="C25" s="157">
        <v>114.54</v>
      </c>
      <c r="D25" s="157">
        <v>117.84</v>
      </c>
      <c r="E25" s="157">
        <v>116.72</v>
      </c>
      <c r="F25" s="157">
        <v>121.68</v>
      </c>
      <c r="G25" s="157">
        <v>119.11</v>
      </c>
      <c r="H25" s="157">
        <v>126.94</v>
      </c>
      <c r="I25" s="157">
        <v>129.28</v>
      </c>
      <c r="J25" s="157">
        <v>132.64</v>
      </c>
      <c r="K25" s="157">
        <v>111.7</v>
      </c>
      <c r="L25" s="157">
        <v>124.65</v>
      </c>
      <c r="M25" s="157">
        <v>152.88</v>
      </c>
      <c r="N25" s="157">
        <v>116.67</v>
      </c>
      <c r="O25" s="157">
        <v>116.75</v>
      </c>
      <c r="P25" s="157">
        <v>112.55</v>
      </c>
      <c r="Q25" s="157">
        <v>128.53</v>
      </c>
      <c r="R25" s="157">
        <v>121.64</v>
      </c>
      <c r="S25" s="157">
        <v>114.22</v>
      </c>
      <c r="T25" s="157">
        <v>156.22</v>
      </c>
      <c r="U25" s="157">
        <v>118.89</v>
      </c>
      <c r="V25" s="28"/>
      <c r="W25" s="8"/>
      <c r="X25" s="8"/>
      <c r="Y25" s="8"/>
      <c r="Z25" s="9"/>
    </row>
    <row r="26" ht="24.75" customHeight="1">
      <c r="A26" s="135">
        <v>9</v>
      </c>
      <c r="B26" s="157">
        <v>113.33</v>
      </c>
      <c r="C26" s="157">
        <v>119.61</v>
      </c>
      <c r="D26" s="157">
        <v>123.88</v>
      </c>
      <c r="E26" s="157">
        <v>122.41</v>
      </c>
      <c r="F26" s="157">
        <v>127.1</v>
      </c>
      <c r="G26" s="157">
        <v>125.61</v>
      </c>
      <c r="H26" s="157">
        <v>133.81</v>
      </c>
      <c r="I26" s="157">
        <v>136.79</v>
      </c>
      <c r="J26" s="157">
        <v>140.94</v>
      </c>
      <c r="K26" s="157">
        <v>117.88</v>
      </c>
      <c r="L26" s="157">
        <v>130.78</v>
      </c>
      <c r="M26" s="157">
        <v>161.63</v>
      </c>
      <c r="N26" s="157">
        <v>122.58</v>
      </c>
      <c r="O26" s="157">
        <v>123.56</v>
      </c>
      <c r="P26" s="157">
        <v>117.38</v>
      </c>
      <c r="Q26" s="157">
        <v>133.37</v>
      </c>
      <c r="R26" s="157">
        <v>127.16</v>
      </c>
      <c r="S26" s="157">
        <v>119.4</v>
      </c>
      <c r="T26" s="157">
        <v>164.03</v>
      </c>
      <c r="U26" s="157">
        <v>123.98</v>
      </c>
      <c r="V26" s="28"/>
      <c r="W26" s="8"/>
      <c r="X26" s="8"/>
      <c r="Y26" s="8"/>
      <c r="Z26" s="9"/>
    </row>
    <row r="27" ht="24.75" customHeight="1">
      <c r="A27" s="135">
        <v>10</v>
      </c>
      <c r="B27" s="157">
        <v>121.16</v>
      </c>
      <c r="C27" s="157">
        <v>124.52</v>
      </c>
      <c r="D27" s="157">
        <v>129.9</v>
      </c>
      <c r="E27" s="157">
        <v>128.51</v>
      </c>
      <c r="F27" s="157">
        <v>132.93</v>
      </c>
      <c r="G27" s="157">
        <v>132.58</v>
      </c>
      <c r="H27" s="157">
        <v>140.82</v>
      </c>
      <c r="I27" s="157">
        <v>144.29</v>
      </c>
      <c r="J27" s="157">
        <v>150.01</v>
      </c>
      <c r="K27" s="157">
        <v>124.18</v>
      </c>
      <c r="L27" s="157">
        <v>137.14</v>
      </c>
      <c r="M27" s="157">
        <v>170.4</v>
      </c>
      <c r="N27" s="157">
        <v>128.28</v>
      </c>
      <c r="O27" s="157">
        <v>130.38</v>
      </c>
      <c r="P27" s="157">
        <v>122.54</v>
      </c>
      <c r="Q27" s="157">
        <v>138.94</v>
      </c>
      <c r="R27" s="157">
        <v>132.92</v>
      </c>
      <c r="S27" s="157">
        <v>124.9</v>
      </c>
      <c r="T27" s="157">
        <v>171.85</v>
      </c>
      <c r="U27" s="157">
        <v>129.18</v>
      </c>
      <c r="V27" s="28"/>
      <c r="W27" s="8"/>
      <c r="X27" s="8"/>
      <c r="Y27" s="8"/>
      <c r="Z27" s="9"/>
    </row>
    <row r="28" ht="24.75" customHeight="1">
      <c r="A28" s="135">
        <v>11</v>
      </c>
      <c r="B28" s="157">
        <v>128.1</v>
      </c>
      <c r="C28" s="157">
        <v>129.75</v>
      </c>
      <c r="D28" s="157">
        <v>136.11</v>
      </c>
      <c r="E28" s="157">
        <v>134.1</v>
      </c>
      <c r="F28" s="157">
        <v>138.43</v>
      </c>
      <c r="G28" s="157">
        <v>139.12</v>
      </c>
      <c r="H28" s="157">
        <v>147.27</v>
      </c>
      <c r="I28" s="157">
        <v>151.96</v>
      </c>
      <c r="J28" s="157">
        <v>156.77</v>
      </c>
      <c r="K28" s="157">
        <v>130.14</v>
      </c>
      <c r="L28" s="157">
        <v>143.16</v>
      </c>
      <c r="M28" s="157">
        <v>179.18</v>
      </c>
      <c r="N28" s="157">
        <v>134.06</v>
      </c>
      <c r="O28" s="157">
        <v>137.3</v>
      </c>
      <c r="P28" s="157">
        <v>127.23</v>
      </c>
      <c r="Q28" s="157">
        <v>143.9</v>
      </c>
      <c r="R28" s="157">
        <v>138.51</v>
      </c>
      <c r="S28" s="157">
        <v>130.12</v>
      </c>
      <c r="T28" s="157">
        <v>185.66</v>
      </c>
      <c r="U28" s="157">
        <v>134.25</v>
      </c>
      <c r="V28" s="28"/>
      <c r="W28" s="8"/>
      <c r="X28" s="8"/>
      <c r="Y28" s="8"/>
      <c r="Z28" s="9"/>
    </row>
    <row r="29" ht="24.75" customHeight="1">
      <c r="A29" s="135">
        <v>12</v>
      </c>
      <c r="B29" s="157">
        <v>135.78</v>
      </c>
      <c r="C29" s="157">
        <v>134.81</v>
      </c>
      <c r="D29" s="157">
        <v>142.1</v>
      </c>
      <c r="E29" s="157">
        <v>140.09</v>
      </c>
      <c r="F29" s="157">
        <v>144.08</v>
      </c>
      <c r="G29" s="157">
        <v>146</v>
      </c>
      <c r="H29" s="157">
        <v>154.41</v>
      </c>
      <c r="I29" s="157">
        <v>159.45</v>
      </c>
      <c r="J29" s="157">
        <v>164.97</v>
      </c>
      <c r="K29" s="157">
        <v>136.61</v>
      </c>
      <c r="L29" s="157">
        <v>149.66</v>
      </c>
      <c r="M29" s="157">
        <v>188.09</v>
      </c>
      <c r="N29" s="157">
        <v>139.65</v>
      </c>
      <c r="O29" s="157">
        <v>144.52</v>
      </c>
      <c r="P29" s="157">
        <v>132.31</v>
      </c>
      <c r="Q29" s="157">
        <v>149.34</v>
      </c>
      <c r="R29" s="157">
        <v>144.29</v>
      </c>
      <c r="S29" s="157">
        <v>135.52</v>
      </c>
      <c r="T29" s="157">
        <v>196.23</v>
      </c>
      <c r="U29" s="157">
        <v>139.29</v>
      </c>
      <c r="V29" s="28"/>
      <c r="W29" s="8"/>
      <c r="X29" s="8"/>
      <c r="Y29" s="8"/>
      <c r="Z29" s="9"/>
    </row>
    <row r="30" ht="24.75" customHeight="1">
      <c r="A30" s="135">
        <v>13</v>
      </c>
      <c r="B30" s="157">
        <v>142.9</v>
      </c>
      <c r="C30" s="157">
        <v>139.7</v>
      </c>
      <c r="D30" s="157">
        <v>148.07</v>
      </c>
      <c r="E30" s="157">
        <v>146.04</v>
      </c>
      <c r="F30" s="157">
        <v>149.58</v>
      </c>
      <c r="G30" s="157">
        <v>152.51</v>
      </c>
      <c r="H30" s="157">
        <v>161.16</v>
      </c>
      <c r="I30" s="157">
        <v>166.96</v>
      </c>
      <c r="J30" s="157">
        <v>173.22</v>
      </c>
      <c r="K30" s="157">
        <v>142.63</v>
      </c>
      <c r="L30" s="157">
        <v>155.61</v>
      </c>
      <c r="M30" s="157">
        <v>196.95</v>
      </c>
      <c r="N30" s="157">
        <v>150.07</v>
      </c>
      <c r="O30" s="157">
        <v>151.75</v>
      </c>
      <c r="P30" s="157">
        <v>137.44</v>
      </c>
      <c r="Q30" s="157">
        <v>154.31</v>
      </c>
      <c r="R30" s="157">
        <v>149.82</v>
      </c>
      <c r="S30" s="157">
        <v>140.77</v>
      </c>
      <c r="T30" s="157">
        <v>204.41</v>
      </c>
      <c r="U30" s="157">
        <v>144.37</v>
      </c>
      <c r="V30" s="28"/>
      <c r="W30" s="8"/>
      <c r="X30" s="8"/>
      <c r="Y30" s="8"/>
      <c r="Z30" s="9"/>
    </row>
    <row r="31" ht="24.75" customHeight="1">
      <c r="A31" s="135">
        <v>14</v>
      </c>
      <c r="B31" s="157">
        <v>150.35</v>
      </c>
      <c r="C31" s="157">
        <v>144.78</v>
      </c>
      <c r="D31" s="157">
        <v>154.05</v>
      </c>
      <c r="E31" s="157">
        <v>151.81</v>
      </c>
      <c r="F31" s="157">
        <v>155.06</v>
      </c>
      <c r="G31" s="157">
        <v>159.08</v>
      </c>
      <c r="H31" s="157">
        <v>167.91</v>
      </c>
      <c r="I31" s="157">
        <v>174.47</v>
      </c>
      <c r="J31" s="157">
        <v>180.97</v>
      </c>
      <c r="K31" s="157">
        <v>148.99</v>
      </c>
      <c r="L31" s="157">
        <v>161.82</v>
      </c>
      <c r="M31" s="157">
        <v>205.83</v>
      </c>
      <c r="N31" s="157">
        <v>155.99</v>
      </c>
      <c r="O31" s="157">
        <v>158.98</v>
      </c>
      <c r="P31" s="157">
        <v>142.6</v>
      </c>
      <c r="Q31" s="157">
        <v>159.84</v>
      </c>
      <c r="R31" s="157">
        <v>155.54</v>
      </c>
      <c r="S31" s="157">
        <v>146.06</v>
      </c>
      <c r="T31" s="157">
        <v>216.66</v>
      </c>
      <c r="U31" s="157">
        <v>149.44</v>
      </c>
      <c r="V31" s="28"/>
      <c r="W31" s="8"/>
      <c r="X31" s="8"/>
      <c r="Y31" s="8"/>
      <c r="Z31" s="9"/>
    </row>
    <row r="32" ht="24.75" customHeight="1">
      <c r="A32" s="135">
        <v>15</v>
      </c>
      <c r="B32" s="157">
        <v>157.81</v>
      </c>
      <c r="C32" s="157">
        <v>149.71</v>
      </c>
      <c r="D32" s="157">
        <v>160.01</v>
      </c>
      <c r="E32" s="157">
        <v>157.74</v>
      </c>
      <c r="F32" s="157">
        <v>160.65</v>
      </c>
      <c r="G32" s="157">
        <v>165.83</v>
      </c>
      <c r="H32" s="157">
        <v>174.96</v>
      </c>
      <c r="I32" s="157">
        <v>181.99</v>
      </c>
      <c r="J32" s="157">
        <v>189.15</v>
      </c>
      <c r="K32" s="157">
        <v>155.31</v>
      </c>
      <c r="L32" s="157">
        <v>167.81</v>
      </c>
      <c r="M32" s="157">
        <v>214.73</v>
      </c>
      <c r="N32" s="157">
        <v>162.48</v>
      </c>
      <c r="O32" s="157">
        <v>166.21</v>
      </c>
      <c r="P32" s="157">
        <v>147.56</v>
      </c>
      <c r="Q32" s="157">
        <v>165.01</v>
      </c>
      <c r="R32" s="157">
        <v>161.45</v>
      </c>
      <c r="S32" s="157">
        <v>151.37</v>
      </c>
      <c r="T32" s="157">
        <v>225</v>
      </c>
      <c r="U32" s="157">
        <v>154.56</v>
      </c>
      <c r="V32" s="28"/>
      <c r="W32" s="8"/>
      <c r="X32" s="8"/>
      <c r="Y32" s="8"/>
      <c r="Z32" s="9"/>
    </row>
    <row r="33" ht="24.75" customHeight="1">
      <c r="A33" s="135">
        <v>16</v>
      </c>
      <c r="B33" s="157">
        <v>165.27</v>
      </c>
      <c r="C33" s="157">
        <v>154.66</v>
      </c>
      <c r="D33" s="157">
        <v>165.99</v>
      </c>
      <c r="E33" s="157">
        <v>163.57</v>
      </c>
      <c r="F33" s="157">
        <v>166.36</v>
      </c>
      <c r="G33" s="157">
        <v>172.76</v>
      </c>
      <c r="H33" s="157">
        <v>181.71</v>
      </c>
      <c r="I33" s="157">
        <v>189.51</v>
      </c>
      <c r="J33" s="157">
        <v>197.3</v>
      </c>
      <c r="K33" s="157">
        <v>161.54</v>
      </c>
      <c r="L33" s="157">
        <v>174.33</v>
      </c>
      <c r="M33" s="157">
        <v>223.61</v>
      </c>
      <c r="N33" s="157">
        <v>168.11</v>
      </c>
      <c r="O33" s="157">
        <v>173.43</v>
      </c>
      <c r="P33" s="157">
        <v>152.54</v>
      </c>
      <c r="Q33" s="157">
        <v>170.17</v>
      </c>
      <c r="R33" s="157">
        <v>167.35</v>
      </c>
      <c r="S33" s="157">
        <v>156.78</v>
      </c>
      <c r="T33" s="157">
        <v>237.71</v>
      </c>
      <c r="U33" s="157">
        <v>159.66</v>
      </c>
      <c r="V33" s="28"/>
      <c r="W33" s="8"/>
      <c r="X33" s="8"/>
      <c r="Y33" s="8"/>
      <c r="Z33" s="9"/>
    </row>
    <row r="34" ht="24.75" customHeight="1">
      <c r="A34" s="135">
        <v>17</v>
      </c>
      <c r="B34" s="157">
        <v>172.29</v>
      </c>
      <c r="C34" s="157">
        <v>159.74</v>
      </c>
      <c r="D34" s="157">
        <v>171.97</v>
      </c>
      <c r="E34" s="157">
        <v>169.31</v>
      </c>
      <c r="F34" s="157">
        <v>171.67</v>
      </c>
      <c r="G34" s="157">
        <v>179.44</v>
      </c>
      <c r="H34" s="157">
        <v>188.15</v>
      </c>
      <c r="I34" s="157">
        <v>197.01</v>
      </c>
      <c r="J34" s="157">
        <v>205.09</v>
      </c>
      <c r="K34" s="157">
        <v>167.71</v>
      </c>
      <c r="L34" s="157">
        <v>180.59</v>
      </c>
      <c r="M34" s="157">
        <v>232.48</v>
      </c>
      <c r="N34" s="157">
        <v>173.66</v>
      </c>
      <c r="O34" s="157">
        <v>180.66</v>
      </c>
      <c r="P34" s="157">
        <v>157.38</v>
      </c>
      <c r="Q34" s="157">
        <v>175.2</v>
      </c>
      <c r="R34" s="157">
        <v>172.86</v>
      </c>
      <c r="S34" s="157">
        <v>162.03</v>
      </c>
      <c r="T34" s="157">
        <v>246.2</v>
      </c>
      <c r="U34" s="157">
        <v>164.73</v>
      </c>
      <c r="V34" s="28"/>
      <c r="W34" s="8"/>
      <c r="X34" s="8"/>
      <c r="Y34" s="8"/>
      <c r="Z34" s="9"/>
    </row>
    <row r="35" ht="24.75" customHeight="1">
      <c r="A35" s="135">
        <v>18</v>
      </c>
      <c r="B35" s="157">
        <v>179.78</v>
      </c>
      <c r="C35" s="157">
        <v>164.76</v>
      </c>
      <c r="D35" s="157">
        <v>177.95</v>
      </c>
      <c r="E35" s="157">
        <v>175.04</v>
      </c>
      <c r="F35" s="157">
        <v>177.44</v>
      </c>
      <c r="G35" s="157">
        <v>186.1</v>
      </c>
      <c r="H35" s="157">
        <v>195.36</v>
      </c>
      <c r="I35" s="157">
        <v>204.51</v>
      </c>
      <c r="J35" s="157">
        <v>213.48</v>
      </c>
      <c r="K35" s="157">
        <v>173.63</v>
      </c>
      <c r="L35" s="157">
        <v>186.64</v>
      </c>
      <c r="M35" s="157">
        <v>241.37</v>
      </c>
      <c r="N35" s="157">
        <v>179.77</v>
      </c>
      <c r="O35" s="157">
        <v>187.9</v>
      </c>
      <c r="P35" s="157">
        <v>162.55</v>
      </c>
      <c r="Q35" s="157">
        <v>180.61</v>
      </c>
      <c r="R35" s="157">
        <v>178.55</v>
      </c>
      <c r="S35" s="157">
        <v>167.41</v>
      </c>
      <c r="T35" s="157">
        <v>254.7</v>
      </c>
      <c r="U35" s="157">
        <v>169.92</v>
      </c>
      <c r="V35" s="28"/>
      <c r="W35" s="8"/>
      <c r="X35" s="8"/>
      <c r="Y35" s="8"/>
      <c r="Z35" s="9"/>
    </row>
    <row r="36" ht="24.75" customHeight="1">
      <c r="A36" s="135">
        <v>19</v>
      </c>
      <c r="B36" s="157">
        <v>186.78</v>
      </c>
      <c r="C36" s="157">
        <v>169.83</v>
      </c>
      <c r="D36" s="157">
        <v>183.9</v>
      </c>
      <c r="E36" s="157">
        <v>180.72</v>
      </c>
      <c r="F36" s="157">
        <v>183.29</v>
      </c>
      <c r="G36" s="157">
        <v>192.6</v>
      </c>
      <c r="H36" s="157">
        <v>202.21</v>
      </c>
      <c r="I36" s="157">
        <v>212.03</v>
      </c>
      <c r="J36" s="157">
        <v>221.42</v>
      </c>
      <c r="K36" s="157">
        <v>180.38</v>
      </c>
      <c r="L36" s="157">
        <v>192.78</v>
      </c>
      <c r="M36" s="157">
        <v>250.25</v>
      </c>
      <c r="N36" s="157">
        <v>185.19</v>
      </c>
      <c r="O36" s="157">
        <v>195.12</v>
      </c>
      <c r="P36" s="157">
        <v>166.97</v>
      </c>
      <c r="Q36" s="157">
        <v>185.52</v>
      </c>
      <c r="R36" s="157">
        <v>184.02</v>
      </c>
      <c r="S36" s="157">
        <v>172.81</v>
      </c>
      <c r="T36" s="157">
        <v>263.19</v>
      </c>
      <c r="U36" s="157">
        <v>174.9</v>
      </c>
      <c r="V36" s="28"/>
      <c r="W36" s="8"/>
      <c r="X36" s="8"/>
      <c r="Y36" s="8"/>
      <c r="Z36" s="9"/>
    </row>
    <row r="37" ht="24.75" customHeight="1">
      <c r="A37" s="135">
        <v>20</v>
      </c>
      <c r="B37" s="157">
        <v>194.75</v>
      </c>
      <c r="C37" s="157">
        <v>174.9</v>
      </c>
      <c r="D37" s="157">
        <v>189.89</v>
      </c>
      <c r="E37" s="157">
        <v>186.98</v>
      </c>
      <c r="F37" s="157">
        <v>188.74</v>
      </c>
      <c r="G37" s="157">
        <v>199.17</v>
      </c>
      <c r="H37" s="157">
        <v>209.15</v>
      </c>
      <c r="I37" s="157">
        <v>219.54</v>
      </c>
      <c r="J37" s="157">
        <v>230.57</v>
      </c>
      <c r="K37" s="157">
        <v>186.34</v>
      </c>
      <c r="L37" s="157">
        <v>199.21</v>
      </c>
      <c r="M37" s="157">
        <v>259.14</v>
      </c>
      <c r="N37" s="157">
        <v>191.51</v>
      </c>
      <c r="O37" s="157">
        <v>202.34</v>
      </c>
      <c r="P37" s="157">
        <v>172.17</v>
      </c>
      <c r="Q37" s="157">
        <v>191.11</v>
      </c>
      <c r="R37" s="157">
        <v>190.12</v>
      </c>
      <c r="S37" s="157">
        <v>178.19</v>
      </c>
      <c r="T37" s="157">
        <v>271.69</v>
      </c>
      <c r="U37" s="157">
        <v>179.95</v>
      </c>
      <c r="V37" s="28"/>
      <c r="W37" s="8"/>
      <c r="X37" s="8"/>
      <c r="Y37" s="8"/>
      <c r="Z37" s="9"/>
    </row>
    <row r="38" ht="24.75" customHeight="1">
      <c r="A38" s="135">
        <v>21</v>
      </c>
      <c r="B38" s="157">
        <v>200.34</v>
      </c>
      <c r="C38" s="157">
        <v>178.45</v>
      </c>
      <c r="D38" s="157">
        <v>195.67</v>
      </c>
      <c r="E38" s="157">
        <v>191.13</v>
      </c>
      <c r="F38" s="157">
        <v>192.23</v>
      </c>
      <c r="G38" s="157">
        <v>204.3</v>
      </c>
      <c r="H38" s="157">
        <v>214.25</v>
      </c>
      <c r="I38" s="157">
        <v>227.28</v>
      </c>
      <c r="J38" s="157">
        <v>236.48</v>
      </c>
      <c r="K38" s="157">
        <v>191.05</v>
      </c>
      <c r="L38" s="157">
        <v>203.74</v>
      </c>
      <c r="M38" s="157">
        <v>268.26</v>
      </c>
      <c r="N38" s="157">
        <v>197.36</v>
      </c>
      <c r="O38" s="157">
        <v>205.58</v>
      </c>
      <c r="P38" s="157">
        <v>175.21</v>
      </c>
      <c r="Q38" s="157">
        <v>194.03</v>
      </c>
      <c r="R38" s="157">
        <v>193.5</v>
      </c>
      <c r="S38" s="157">
        <v>181.66</v>
      </c>
      <c r="T38" s="157">
        <v>280.18</v>
      </c>
      <c r="U38" s="157">
        <v>185</v>
      </c>
      <c r="V38" s="28"/>
      <c r="W38" s="8"/>
      <c r="X38" s="8"/>
      <c r="Y38" s="8"/>
      <c r="Z38" s="9"/>
    </row>
    <row r="39" ht="24.75" customHeight="1">
      <c r="A39" s="135">
        <v>22</v>
      </c>
      <c r="B39" s="157">
        <v>205.67</v>
      </c>
      <c r="C39" s="157">
        <v>182.18</v>
      </c>
      <c r="D39" s="157">
        <v>201.65</v>
      </c>
      <c r="E39" s="157">
        <v>195.82</v>
      </c>
      <c r="F39" s="157">
        <v>197.16</v>
      </c>
      <c r="G39" s="157">
        <v>209.74</v>
      </c>
      <c r="H39" s="157">
        <v>219.45</v>
      </c>
      <c r="I39" s="157">
        <v>234.79</v>
      </c>
      <c r="J39" s="157">
        <v>242.6</v>
      </c>
      <c r="K39" s="157">
        <v>195.94</v>
      </c>
      <c r="L39" s="157">
        <v>208.68</v>
      </c>
      <c r="M39" s="157">
        <v>277.15</v>
      </c>
      <c r="N39" s="157">
        <v>203.36</v>
      </c>
      <c r="O39" s="157">
        <v>208.82</v>
      </c>
      <c r="P39" s="157">
        <v>178.74</v>
      </c>
      <c r="Q39" s="157">
        <v>196.91</v>
      </c>
      <c r="R39" s="157">
        <v>198.31</v>
      </c>
      <c r="S39" s="157">
        <v>185.75</v>
      </c>
      <c r="T39" s="157">
        <v>288.68</v>
      </c>
      <c r="U39" s="157">
        <v>190.1</v>
      </c>
      <c r="V39" s="28"/>
      <c r="W39" s="8"/>
      <c r="X39" s="8"/>
      <c r="Y39" s="8"/>
      <c r="Z39" s="9"/>
    </row>
    <row r="40" ht="24.75" customHeight="1">
      <c r="A40" s="135">
        <v>23</v>
      </c>
      <c r="B40" s="157">
        <v>211.82</v>
      </c>
      <c r="C40" s="157">
        <v>186</v>
      </c>
      <c r="D40" s="157">
        <v>207.61</v>
      </c>
      <c r="E40" s="157">
        <v>199.86</v>
      </c>
      <c r="F40" s="157">
        <v>201.06</v>
      </c>
      <c r="G40" s="157">
        <v>214.89</v>
      </c>
      <c r="H40" s="157">
        <v>224.4</v>
      </c>
      <c r="I40" s="157">
        <v>242.31</v>
      </c>
      <c r="J40" s="157">
        <v>248.61</v>
      </c>
      <c r="K40" s="157">
        <v>200.8</v>
      </c>
      <c r="L40" s="157">
        <v>213.1</v>
      </c>
      <c r="M40" s="157">
        <v>286.03</v>
      </c>
      <c r="N40" s="157">
        <v>209.44</v>
      </c>
      <c r="O40" s="157">
        <v>215.09</v>
      </c>
      <c r="P40" s="157">
        <v>183.18</v>
      </c>
      <c r="Q40" s="157">
        <v>201.72</v>
      </c>
      <c r="R40" s="157">
        <v>202.7</v>
      </c>
      <c r="S40" s="157">
        <v>189.92</v>
      </c>
      <c r="T40" s="157">
        <v>297.17</v>
      </c>
      <c r="U40" s="157">
        <v>195.03</v>
      </c>
      <c r="V40" s="28"/>
      <c r="W40" s="8"/>
      <c r="X40" s="8"/>
      <c r="Y40" s="8"/>
      <c r="Z40" s="9"/>
    </row>
    <row r="41" ht="24.75" customHeight="1">
      <c r="A41" s="135">
        <v>24</v>
      </c>
      <c r="B41" s="157">
        <v>217.48</v>
      </c>
      <c r="C41" s="157">
        <v>189.59</v>
      </c>
      <c r="D41" s="157">
        <v>213.58</v>
      </c>
      <c r="E41" s="157">
        <v>204.44</v>
      </c>
      <c r="F41" s="157">
        <v>205.54</v>
      </c>
      <c r="G41" s="157">
        <v>219.51</v>
      </c>
      <c r="H41" s="157">
        <v>229.76</v>
      </c>
      <c r="I41" s="157">
        <v>249.83</v>
      </c>
      <c r="J41" s="157">
        <v>254.16</v>
      </c>
      <c r="K41" s="157">
        <v>205.65</v>
      </c>
      <c r="L41" s="157">
        <v>217.9</v>
      </c>
      <c r="M41" s="157">
        <v>294.93</v>
      </c>
      <c r="N41" s="157">
        <v>214.75</v>
      </c>
      <c r="O41" s="157">
        <v>221.36</v>
      </c>
      <c r="P41" s="157">
        <v>186.91</v>
      </c>
      <c r="Q41" s="157">
        <v>205.69</v>
      </c>
      <c r="R41" s="157">
        <v>206.82</v>
      </c>
      <c r="S41" s="157">
        <v>193.39</v>
      </c>
      <c r="T41" s="157">
        <v>300.04</v>
      </c>
      <c r="U41" s="157">
        <v>200.27</v>
      </c>
      <c r="V41" s="28"/>
      <c r="W41" s="8"/>
      <c r="X41" s="8"/>
      <c r="Y41" s="8"/>
      <c r="Z41" s="9"/>
    </row>
    <row r="42" ht="24.75" customHeight="1">
      <c r="A42" s="135">
        <v>25</v>
      </c>
      <c r="B42" s="157">
        <v>223.44</v>
      </c>
      <c r="C42" s="157">
        <v>193.19</v>
      </c>
      <c r="D42" s="157">
        <v>219.55</v>
      </c>
      <c r="E42" s="157">
        <v>208.93</v>
      </c>
      <c r="F42" s="157">
        <v>209.2</v>
      </c>
      <c r="G42" s="157">
        <v>225.33</v>
      </c>
      <c r="H42" s="157">
        <v>235.21</v>
      </c>
      <c r="I42" s="157">
        <v>257.34</v>
      </c>
      <c r="J42" s="157">
        <v>260.35</v>
      </c>
      <c r="K42" s="157">
        <v>210.37</v>
      </c>
      <c r="L42" s="157">
        <v>222.38</v>
      </c>
      <c r="M42" s="157">
        <v>303.83</v>
      </c>
      <c r="N42" s="157">
        <v>221.07</v>
      </c>
      <c r="O42" s="157">
        <v>227.65</v>
      </c>
      <c r="P42" s="157">
        <v>189.48</v>
      </c>
      <c r="Q42" s="157">
        <v>209.04</v>
      </c>
      <c r="R42" s="157">
        <v>210.58</v>
      </c>
      <c r="S42" s="157">
        <v>197.32</v>
      </c>
      <c r="T42" s="157">
        <v>308.38</v>
      </c>
      <c r="U42" s="157">
        <v>205.26</v>
      </c>
      <c r="V42" s="28"/>
      <c r="W42" s="8"/>
      <c r="X42" s="8"/>
      <c r="Y42" s="8"/>
      <c r="Z42" s="9"/>
    </row>
    <row r="43" ht="24.75" customHeight="1">
      <c r="A43" s="135">
        <v>26</v>
      </c>
      <c r="B43" s="157">
        <v>228.49</v>
      </c>
      <c r="C43" s="157">
        <v>196.56</v>
      </c>
      <c r="D43" s="157">
        <v>225.51</v>
      </c>
      <c r="E43" s="157">
        <v>212.55</v>
      </c>
      <c r="F43" s="157">
        <v>213.09</v>
      </c>
      <c r="G43" s="157">
        <v>229.84</v>
      </c>
      <c r="H43" s="157">
        <v>240.17</v>
      </c>
      <c r="I43" s="157">
        <v>264.85</v>
      </c>
      <c r="J43" s="157">
        <v>267.64</v>
      </c>
      <c r="K43" s="157">
        <v>214.24</v>
      </c>
      <c r="L43" s="157">
        <v>226.96</v>
      </c>
      <c r="M43" s="157">
        <v>312.71</v>
      </c>
      <c r="N43" s="157">
        <v>226.84</v>
      </c>
      <c r="O43" s="157">
        <v>233.91</v>
      </c>
      <c r="P43" s="157">
        <v>193.54</v>
      </c>
      <c r="Q43" s="157">
        <v>212.31</v>
      </c>
      <c r="R43" s="157">
        <v>214.52</v>
      </c>
      <c r="S43" s="157">
        <v>201.09</v>
      </c>
      <c r="T43" s="157">
        <v>316.72</v>
      </c>
      <c r="U43" s="157">
        <v>210.39</v>
      </c>
      <c r="V43" s="28"/>
      <c r="W43" s="8"/>
      <c r="X43" s="8"/>
      <c r="Y43" s="8"/>
      <c r="Z43" s="9"/>
    </row>
    <row r="44" ht="24.75" customHeight="1">
      <c r="A44" s="135">
        <v>27</v>
      </c>
      <c r="B44" s="157">
        <v>234.13</v>
      </c>
      <c r="C44" s="157">
        <v>200.23</v>
      </c>
      <c r="D44" s="157">
        <v>231.49</v>
      </c>
      <c r="E44" s="157">
        <v>216.87</v>
      </c>
      <c r="F44" s="157">
        <v>217.09</v>
      </c>
      <c r="G44" s="157">
        <v>234.12</v>
      </c>
      <c r="H44" s="157">
        <v>245.47</v>
      </c>
      <c r="I44" s="157">
        <v>272.39</v>
      </c>
      <c r="J44" s="157">
        <v>275.23</v>
      </c>
      <c r="K44" s="157">
        <v>219.17</v>
      </c>
      <c r="L44" s="157">
        <v>231.1</v>
      </c>
      <c r="M44" s="157">
        <v>321.59</v>
      </c>
      <c r="N44" s="157">
        <v>233.08</v>
      </c>
      <c r="O44" s="157">
        <v>240.19</v>
      </c>
      <c r="P44" s="157">
        <v>196.78</v>
      </c>
      <c r="Q44" s="157">
        <v>215.77</v>
      </c>
      <c r="R44" s="157">
        <v>218.9</v>
      </c>
      <c r="S44" s="157">
        <v>204.75</v>
      </c>
      <c r="T44" s="157">
        <v>318.96</v>
      </c>
      <c r="U44" s="157">
        <v>215.47</v>
      </c>
      <c r="V44" s="28"/>
      <c r="W44" s="8"/>
      <c r="X44" s="8"/>
      <c r="Y44" s="8"/>
      <c r="Z44" s="9"/>
    </row>
    <row r="45" ht="24.75" customHeight="1">
      <c r="A45" s="135">
        <v>28</v>
      </c>
      <c r="B45" s="157">
        <v>239.43</v>
      </c>
      <c r="C45" s="157">
        <v>203.42</v>
      </c>
      <c r="D45" s="157">
        <v>237.46</v>
      </c>
      <c r="E45" s="157">
        <v>220.83</v>
      </c>
      <c r="F45" s="157">
        <v>220.55</v>
      </c>
      <c r="G45" s="157">
        <v>238.85</v>
      </c>
      <c r="H45" s="157">
        <v>249.72</v>
      </c>
      <c r="I45" s="157">
        <v>279.9</v>
      </c>
      <c r="J45" s="157">
        <v>282.84</v>
      </c>
      <c r="K45" s="157">
        <v>223.33</v>
      </c>
      <c r="L45" s="157">
        <v>235.38</v>
      </c>
      <c r="M45" s="157">
        <v>330.49</v>
      </c>
      <c r="N45" s="157">
        <v>238.88</v>
      </c>
      <c r="O45" s="157">
        <v>246.46</v>
      </c>
      <c r="P45" s="157">
        <v>200.12</v>
      </c>
      <c r="Q45" s="157">
        <v>219.55</v>
      </c>
      <c r="R45" s="157">
        <v>222.68</v>
      </c>
      <c r="S45" s="157">
        <v>208.8</v>
      </c>
      <c r="T45" s="157">
        <v>327.14</v>
      </c>
      <c r="U45" s="157">
        <v>220.46</v>
      </c>
      <c r="V45" s="28"/>
      <c r="W45" s="8"/>
      <c r="X45" s="8"/>
      <c r="Y45" s="8"/>
      <c r="Z45" s="9"/>
    </row>
    <row r="46" ht="24.75" customHeight="1">
      <c r="A46" s="135">
        <v>29</v>
      </c>
      <c r="B46" s="157">
        <v>245.07</v>
      </c>
      <c r="C46" s="157">
        <v>206.6</v>
      </c>
      <c r="D46" s="157">
        <v>243.42</v>
      </c>
      <c r="E46" s="157">
        <v>224.78</v>
      </c>
      <c r="F46" s="157">
        <v>224.44</v>
      </c>
      <c r="G46" s="157">
        <v>243.67</v>
      </c>
      <c r="H46" s="157">
        <v>254.01</v>
      </c>
      <c r="I46" s="157">
        <v>287.41</v>
      </c>
      <c r="J46" s="157">
        <v>290.43</v>
      </c>
      <c r="K46" s="157">
        <v>227.48</v>
      </c>
      <c r="L46" s="157">
        <v>239.84</v>
      </c>
      <c r="M46" s="157">
        <v>339.38</v>
      </c>
      <c r="N46" s="157">
        <v>244.7</v>
      </c>
      <c r="O46" s="157">
        <v>252.73</v>
      </c>
      <c r="P46" s="157">
        <v>204.31</v>
      </c>
      <c r="Q46" s="157">
        <v>222.73</v>
      </c>
      <c r="R46" s="157">
        <v>226.07</v>
      </c>
      <c r="S46" s="157">
        <v>210.55</v>
      </c>
      <c r="T46" s="157">
        <v>335.32</v>
      </c>
      <c r="U46" s="157">
        <v>225.55</v>
      </c>
      <c r="V46" s="28"/>
      <c r="W46" s="8"/>
      <c r="X46" s="8"/>
      <c r="Y46" s="8"/>
      <c r="Z46" s="9"/>
    </row>
    <row r="47" ht="24.75" customHeight="1">
      <c r="A47" s="135">
        <v>30</v>
      </c>
      <c r="B47" s="157">
        <v>250.51</v>
      </c>
      <c r="C47" s="157">
        <v>209.94</v>
      </c>
      <c r="D47" s="157">
        <v>249.38</v>
      </c>
      <c r="E47" s="157">
        <v>228.97</v>
      </c>
      <c r="F47" s="157">
        <v>227.89</v>
      </c>
      <c r="G47" s="157">
        <v>247.82</v>
      </c>
      <c r="H47" s="157">
        <v>258.34</v>
      </c>
      <c r="I47" s="157">
        <v>294.92</v>
      </c>
      <c r="J47" s="157">
        <v>298.02</v>
      </c>
      <c r="K47" s="157">
        <v>232.48</v>
      </c>
      <c r="L47" s="157">
        <v>243.99</v>
      </c>
      <c r="M47" s="157">
        <v>348.28</v>
      </c>
      <c r="N47" s="157">
        <v>250.63</v>
      </c>
      <c r="O47" s="157">
        <v>259.01</v>
      </c>
      <c r="P47" s="157">
        <v>207.16</v>
      </c>
      <c r="Q47" s="157">
        <v>226.04</v>
      </c>
      <c r="R47" s="157">
        <v>230.65</v>
      </c>
      <c r="S47" s="157">
        <v>215.01</v>
      </c>
      <c r="T47" s="157">
        <v>343.5</v>
      </c>
      <c r="U47" s="157">
        <v>230.65</v>
      </c>
      <c r="V47" s="28"/>
      <c r="W47" s="8"/>
      <c r="X47" s="8"/>
      <c r="Y47" s="8"/>
      <c r="Z47" s="9"/>
    </row>
    <row r="48" ht="24.75" customHeight="1">
      <c r="A48" s="135">
        <v>31</v>
      </c>
      <c r="B48" s="157">
        <v>254.73</v>
      </c>
      <c r="C48" s="157">
        <v>212.87</v>
      </c>
      <c r="D48" s="157">
        <v>255.11</v>
      </c>
      <c r="E48" s="157">
        <v>232.39</v>
      </c>
      <c r="F48" s="157">
        <v>231.68</v>
      </c>
      <c r="G48" s="157">
        <v>251.55</v>
      </c>
      <c r="H48" s="157">
        <v>263.26</v>
      </c>
      <c r="I48" s="157">
        <v>302.45</v>
      </c>
      <c r="J48" s="157">
        <v>305.05</v>
      </c>
      <c r="K48" s="157">
        <v>235.64</v>
      </c>
      <c r="L48" s="157">
        <v>247.9</v>
      </c>
      <c r="M48" s="157">
        <v>356.81</v>
      </c>
      <c r="N48" s="157">
        <v>256.24</v>
      </c>
      <c r="O48" s="157">
        <v>265.03</v>
      </c>
      <c r="P48" s="157">
        <v>209.99</v>
      </c>
      <c r="Q48" s="157">
        <v>228.48</v>
      </c>
      <c r="R48" s="157">
        <v>234.42</v>
      </c>
      <c r="S48" s="157">
        <v>218.37</v>
      </c>
      <c r="T48" s="157">
        <v>347.88</v>
      </c>
      <c r="U48" s="157">
        <v>235.71</v>
      </c>
      <c r="V48" s="28"/>
      <c r="W48" s="8"/>
      <c r="X48" s="8"/>
      <c r="Y48" s="8"/>
      <c r="Z48" s="9"/>
    </row>
    <row r="49" ht="24.75" customHeight="1">
      <c r="A49" s="135">
        <v>32</v>
      </c>
      <c r="B49" s="157">
        <v>260.15</v>
      </c>
      <c r="C49" s="157">
        <v>216.16</v>
      </c>
      <c r="D49" s="157">
        <v>261.09</v>
      </c>
      <c r="E49" s="157">
        <v>236.15</v>
      </c>
      <c r="F49" s="157">
        <v>235.92</v>
      </c>
      <c r="G49" s="157">
        <v>256.58</v>
      </c>
      <c r="H49" s="157">
        <v>268.45</v>
      </c>
      <c r="I49" s="157">
        <v>309.97</v>
      </c>
      <c r="J49" s="157">
        <v>312.62</v>
      </c>
      <c r="K49" s="157">
        <v>240.14</v>
      </c>
      <c r="L49" s="157">
        <v>251.87</v>
      </c>
      <c r="M49" s="157">
        <v>365.71</v>
      </c>
      <c r="N49" s="157">
        <v>262.49</v>
      </c>
      <c r="O49" s="157">
        <v>271.29</v>
      </c>
      <c r="P49" s="157">
        <v>212.72</v>
      </c>
      <c r="Q49" s="157">
        <v>232.06</v>
      </c>
      <c r="R49" s="157">
        <v>235.63</v>
      </c>
      <c r="S49" s="157">
        <v>221.48</v>
      </c>
      <c r="T49" s="157">
        <v>356.04</v>
      </c>
      <c r="U49" s="157">
        <v>241.12</v>
      </c>
      <c r="V49" s="28"/>
      <c r="W49" s="8"/>
      <c r="X49" s="8"/>
      <c r="Y49" s="8"/>
      <c r="Z49" s="9"/>
    </row>
    <row r="50" ht="24.75" customHeight="1">
      <c r="A50" s="135">
        <v>33</v>
      </c>
      <c r="B50" s="157">
        <v>265.4</v>
      </c>
      <c r="C50" s="157">
        <v>218.95</v>
      </c>
      <c r="D50" s="157">
        <v>267.04</v>
      </c>
      <c r="E50" s="157">
        <v>239.73</v>
      </c>
      <c r="F50" s="157">
        <v>240.98</v>
      </c>
      <c r="G50" s="157">
        <v>260.19</v>
      </c>
      <c r="H50" s="157">
        <v>272.86</v>
      </c>
      <c r="I50" s="157">
        <v>317.49</v>
      </c>
      <c r="J50" s="157">
        <v>320.2</v>
      </c>
      <c r="K50" s="157">
        <v>244.49</v>
      </c>
      <c r="L50" s="157">
        <v>255.85</v>
      </c>
      <c r="M50" s="157">
        <v>374.59</v>
      </c>
      <c r="N50" s="157">
        <v>268.5</v>
      </c>
      <c r="O50" s="157">
        <v>277.57</v>
      </c>
      <c r="P50" s="157">
        <v>215.76</v>
      </c>
      <c r="Q50" s="157">
        <v>234.87</v>
      </c>
      <c r="R50" s="157">
        <v>241.45</v>
      </c>
      <c r="S50" s="157">
        <v>224.94</v>
      </c>
      <c r="T50" s="157">
        <v>364.17</v>
      </c>
      <c r="U50" s="157">
        <v>246.26</v>
      </c>
      <c r="V50" s="28"/>
      <c r="W50" s="8"/>
      <c r="X50" s="8"/>
      <c r="Y50" s="8"/>
      <c r="Z50" s="9"/>
    </row>
    <row r="51" ht="24.75" customHeight="1">
      <c r="A51" s="135">
        <v>34</v>
      </c>
      <c r="B51" s="157">
        <v>269.35</v>
      </c>
      <c r="C51" s="157">
        <v>222.06</v>
      </c>
      <c r="D51" s="157">
        <v>273.02</v>
      </c>
      <c r="E51" s="157">
        <v>243.42</v>
      </c>
      <c r="F51" s="157">
        <v>246.08</v>
      </c>
      <c r="G51" s="157">
        <v>265.1</v>
      </c>
      <c r="H51" s="157">
        <v>276.35</v>
      </c>
      <c r="I51" s="157">
        <v>325</v>
      </c>
      <c r="J51" s="157">
        <v>327.78</v>
      </c>
      <c r="K51" s="157">
        <v>247.76</v>
      </c>
      <c r="L51" s="157">
        <v>259.6</v>
      </c>
      <c r="M51" s="157">
        <v>383.46</v>
      </c>
      <c r="N51" s="157">
        <v>274.04</v>
      </c>
      <c r="O51" s="157">
        <v>283.83</v>
      </c>
      <c r="P51" s="157">
        <v>218.42</v>
      </c>
      <c r="Q51" s="157">
        <v>238.22</v>
      </c>
      <c r="R51" s="157">
        <v>244.62</v>
      </c>
      <c r="S51" s="157">
        <v>227.93</v>
      </c>
      <c r="T51" s="157">
        <v>372.29</v>
      </c>
      <c r="U51" s="157">
        <v>251.04</v>
      </c>
      <c r="V51" s="28"/>
      <c r="W51" s="8"/>
      <c r="X51" s="8"/>
      <c r="Y51" s="8"/>
      <c r="Z51" s="9"/>
    </row>
    <row r="52" ht="24.75" customHeight="1">
      <c r="A52" s="135">
        <v>35</v>
      </c>
      <c r="B52" s="157">
        <v>274.02</v>
      </c>
      <c r="C52" s="157">
        <v>225.1</v>
      </c>
      <c r="D52" s="157">
        <v>278.96</v>
      </c>
      <c r="E52" s="157">
        <v>247.16</v>
      </c>
      <c r="F52" s="157">
        <v>251.16</v>
      </c>
      <c r="G52" s="157">
        <v>269.48</v>
      </c>
      <c r="H52" s="157">
        <v>280.29</v>
      </c>
      <c r="I52" s="157">
        <v>332.52</v>
      </c>
      <c r="J52" s="157">
        <v>335.37</v>
      </c>
      <c r="K52" s="157">
        <v>251.98</v>
      </c>
      <c r="L52" s="157">
        <v>262.93</v>
      </c>
      <c r="M52" s="157">
        <v>392.34</v>
      </c>
      <c r="N52" s="157">
        <v>280.57</v>
      </c>
      <c r="O52" s="157">
        <v>290.09</v>
      </c>
      <c r="P52" s="157">
        <v>221.68</v>
      </c>
      <c r="Q52" s="157">
        <v>240.78</v>
      </c>
      <c r="R52" s="157">
        <v>247.96</v>
      </c>
      <c r="S52" s="157">
        <v>231.36</v>
      </c>
      <c r="T52" s="157">
        <v>380.42</v>
      </c>
      <c r="U52" s="157">
        <v>256.06</v>
      </c>
      <c r="V52" s="28"/>
      <c r="W52" s="8"/>
      <c r="X52" s="8"/>
      <c r="Y52" s="8"/>
      <c r="Z52" s="9"/>
    </row>
    <row r="53" ht="24.75" customHeight="1">
      <c r="A53" s="135">
        <v>36</v>
      </c>
      <c r="B53" s="157">
        <v>278.53</v>
      </c>
      <c r="C53" s="157">
        <v>227.62</v>
      </c>
      <c r="D53" s="157">
        <v>284.94</v>
      </c>
      <c r="E53" s="157">
        <v>250.08</v>
      </c>
      <c r="F53" s="157">
        <v>256.26</v>
      </c>
      <c r="G53" s="157">
        <v>275.18</v>
      </c>
      <c r="H53" s="157">
        <v>283.92</v>
      </c>
      <c r="I53" s="157">
        <v>340.04</v>
      </c>
      <c r="J53" s="157">
        <v>342.94</v>
      </c>
      <c r="K53" s="157">
        <v>254.99</v>
      </c>
      <c r="L53" s="157">
        <v>266.95</v>
      </c>
      <c r="M53" s="157">
        <v>401.23</v>
      </c>
      <c r="N53" s="157">
        <v>285.88</v>
      </c>
      <c r="O53" s="157">
        <v>296.36</v>
      </c>
      <c r="P53" s="157">
        <v>224.29</v>
      </c>
      <c r="Q53" s="157">
        <v>243.79</v>
      </c>
      <c r="R53" s="157">
        <v>251.47</v>
      </c>
      <c r="S53" s="157">
        <v>234.9</v>
      </c>
      <c r="T53" s="157">
        <v>388.58</v>
      </c>
      <c r="U53" s="157">
        <v>261.29</v>
      </c>
      <c r="V53" s="28"/>
      <c r="W53" s="8"/>
      <c r="X53" s="8"/>
      <c r="Y53" s="8"/>
      <c r="Z53" s="9"/>
    </row>
    <row r="54" ht="24.75" customHeight="1">
      <c r="A54" s="135">
        <v>37</v>
      </c>
      <c r="B54" s="157">
        <v>282.26</v>
      </c>
      <c r="C54" s="157">
        <v>230.9</v>
      </c>
      <c r="D54" s="157">
        <v>290.89</v>
      </c>
      <c r="E54" s="157">
        <v>253.39</v>
      </c>
      <c r="F54" s="157">
        <v>261.33</v>
      </c>
      <c r="G54" s="157">
        <v>280.88</v>
      </c>
      <c r="H54" s="157">
        <v>288.22</v>
      </c>
      <c r="I54" s="157">
        <v>347.56</v>
      </c>
      <c r="J54" s="157">
        <v>350.53</v>
      </c>
      <c r="K54" s="157">
        <v>259.54</v>
      </c>
      <c r="L54" s="157">
        <v>271.79</v>
      </c>
      <c r="M54" s="157">
        <v>410.11</v>
      </c>
      <c r="N54" s="157">
        <v>291.95</v>
      </c>
      <c r="O54" s="157">
        <v>302.63</v>
      </c>
      <c r="P54" s="157">
        <v>227.04</v>
      </c>
      <c r="Q54" s="157">
        <v>246.63</v>
      </c>
      <c r="R54" s="157">
        <v>254.3</v>
      </c>
      <c r="S54" s="157">
        <v>238.3</v>
      </c>
      <c r="T54" s="157">
        <v>396.7</v>
      </c>
      <c r="U54" s="157">
        <v>266.47</v>
      </c>
      <c r="V54" s="28"/>
      <c r="W54" s="8"/>
      <c r="X54" s="8"/>
      <c r="Y54" s="8"/>
      <c r="Z54" s="9"/>
    </row>
    <row r="55" ht="24.75" customHeight="1">
      <c r="A55" s="135">
        <v>38</v>
      </c>
      <c r="B55" s="157">
        <v>286.53</v>
      </c>
      <c r="C55" s="157">
        <v>232.96</v>
      </c>
      <c r="D55" s="157">
        <v>296.87</v>
      </c>
      <c r="E55" s="157">
        <v>257.34</v>
      </c>
      <c r="F55" s="157">
        <v>266.42</v>
      </c>
      <c r="G55" s="157">
        <v>286.61</v>
      </c>
      <c r="H55" s="157">
        <v>292.62</v>
      </c>
      <c r="I55" s="157">
        <v>355.07</v>
      </c>
      <c r="J55" s="157">
        <v>358.11</v>
      </c>
      <c r="K55" s="157">
        <v>263.18</v>
      </c>
      <c r="L55" s="157">
        <v>277.29</v>
      </c>
      <c r="M55" s="157">
        <v>419</v>
      </c>
      <c r="N55" s="157">
        <v>298.65</v>
      </c>
      <c r="O55" s="157">
        <v>308.9</v>
      </c>
      <c r="P55" s="157">
        <v>229.5</v>
      </c>
      <c r="Q55" s="157">
        <v>250.6</v>
      </c>
      <c r="R55" s="157">
        <v>257.25</v>
      </c>
      <c r="S55" s="157">
        <v>242.57</v>
      </c>
      <c r="T55" s="157">
        <v>404.82</v>
      </c>
      <c r="U55" s="157">
        <v>271.16</v>
      </c>
      <c r="V55" s="28"/>
      <c r="W55" s="8"/>
      <c r="X55" s="8"/>
      <c r="Y55" s="8"/>
      <c r="Z55" s="9"/>
    </row>
    <row r="56" ht="24.75" customHeight="1">
      <c r="A56" s="135">
        <v>39</v>
      </c>
      <c r="B56" s="157">
        <v>292.92</v>
      </c>
      <c r="C56" s="157">
        <v>236.08</v>
      </c>
      <c r="D56" s="157">
        <v>302.82</v>
      </c>
      <c r="E56" s="157">
        <v>259.53</v>
      </c>
      <c r="F56" s="157">
        <v>271.5</v>
      </c>
      <c r="G56" s="157">
        <v>292.3</v>
      </c>
      <c r="H56" s="157">
        <v>298.45</v>
      </c>
      <c r="I56" s="157">
        <v>362.6</v>
      </c>
      <c r="J56" s="157">
        <v>365.71</v>
      </c>
      <c r="K56" s="157">
        <v>266.2</v>
      </c>
      <c r="L56" s="157">
        <v>282.79</v>
      </c>
      <c r="M56" s="157">
        <v>427.87</v>
      </c>
      <c r="N56" s="157">
        <v>303.42</v>
      </c>
      <c r="O56" s="157">
        <v>315.17</v>
      </c>
      <c r="P56" s="157">
        <v>232.37</v>
      </c>
      <c r="Q56" s="157">
        <v>252.24</v>
      </c>
      <c r="R56" s="157">
        <v>260.39</v>
      </c>
      <c r="S56" s="157">
        <v>246.83</v>
      </c>
      <c r="T56" s="157">
        <v>412.95</v>
      </c>
      <c r="U56" s="157">
        <v>276.36</v>
      </c>
      <c r="V56" s="28"/>
      <c r="W56" s="8"/>
      <c r="X56" s="8"/>
      <c r="Y56" s="8"/>
      <c r="Z56" s="9"/>
    </row>
    <row r="57" ht="24.75" customHeight="1">
      <c r="A57" s="135">
        <v>40</v>
      </c>
      <c r="B57" s="157">
        <v>295.16</v>
      </c>
      <c r="C57" s="157">
        <v>238.33</v>
      </c>
      <c r="D57" s="157">
        <v>308.78</v>
      </c>
      <c r="E57" s="157">
        <v>263.16</v>
      </c>
      <c r="F57" s="157">
        <v>276.6</v>
      </c>
      <c r="G57" s="157">
        <v>298.02</v>
      </c>
      <c r="H57" s="157">
        <v>304.3</v>
      </c>
      <c r="I57" s="157">
        <v>370.13</v>
      </c>
      <c r="J57" s="157">
        <v>373.28</v>
      </c>
      <c r="K57" s="157">
        <v>270.96</v>
      </c>
      <c r="L57" s="157">
        <v>288.3</v>
      </c>
      <c r="M57" s="157">
        <v>436.76</v>
      </c>
      <c r="N57" s="157">
        <v>310.26</v>
      </c>
      <c r="O57" s="157">
        <v>321.43</v>
      </c>
      <c r="P57" s="157">
        <v>235.49</v>
      </c>
      <c r="Q57" s="157">
        <v>255.38</v>
      </c>
      <c r="R57" s="157">
        <v>262.9</v>
      </c>
      <c r="S57" s="157">
        <v>251.11</v>
      </c>
      <c r="T57" s="157">
        <v>421.09</v>
      </c>
      <c r="U57" s="157">
        <v>282.29</v>
      </c>
      <c r="V57" s="28"/>
      <c r="W57" s="8"/>
      <c r="X57" s="8"/>
      <c r="Y57" s="8"/>
      <c r="Z57" s="9"/>
    </row>
    <row r="58" ht="24.75" customHeight="1">
      <c r="A58" s="135">
        <v>41</v>
      </c>
      <c r="B58" s="157">
        <v>301.33</v>
      </c>
      <c r="C58" s="157">
        <v>242.97</v>
      </c>
      <c r="D58" s="157">
        <v>314.45</v>
      </c>
      <c r="E58" s="157">
        <v>267.56</v>
      </c>
      <c r="F58" s="157">
        <v>282.74</v>
      </c>
      <c r="G58" s="157">
        <v>303.72</v>
      </c>
      <c r="H58" s="157">
        <v>310.12</v>
      </c>
      <c r="I58" s="157">
        <v>378.35</v>
      </c>
      <c r="J58" s="157">
        <v>382.28</v>
      </c>
      <c r="K58" s="157">
        <v>274.77</v>
      </c>
      <c r="L58" s="157">
        <v>297.22</v>
      </c>
      <c r="M58" s="157">
        <v>453.88</v>
      </c>
      <c r="N58" s="157">
        <v>315.55</v>
      </c>
      <c r="O58" s="157">
        <v>327.71</v>
      </c>
      <c r="P58" s="157">
        <v>238.36</v>
      </c>
      <c r="Q58" s="157">
        <v>259.16</v>
      </c>
      <c r="R58" s="157">
        <v>268.26</v>
      </c>
      <c r="S58" s="157">
        <v>255.63</v>
      </c>
      <c r="T58" s="157">
        <v>430.26</v>
      </c>
      <c r="U58" s="157">
        <v>285.1</v>
      </c>
      <c r="V58" s="28"/>
      <c r="W58" s="8"/>
      <c r="X58" s="8"/>
      <c r="Y58" s="8"/>
      <c r="Z58" s="9"/>
    </row>
    <row r="59" ht="24.75" customHeight="1">
      <c r="A59" s="135">
        <v>42</v>
      </c>
      <c r="B59" s="157">
        <v>308.06</v>
      </c>
      <c r="C59" s="157">
        <v>247.07</v>
      </c>
      <c r="D59" s="157">
        <v>320.41</v>
      </c>
      <c r="E59" s="157">
        <v>273.24</v>
      </c>
      <c r="F59" s="157">
        <v>287.85</v>
      </c>
      <c r="G59" s="157">
        <v>309.43</v>
      </c>
      <c r="H59" s="157">
        <v>315.95</v>
      </c>
      <c r="I59" s="157">
        <v>385.88</v>
      </c>
      <c r="J59" s="157">
        <v>389.88</v>
      </c>
      <c r="K59" s="157">
        <v>280.05</v>
      </c>
      <c r="L59" s="157">
        <v>302.76</v>
      </c>
      <c r="M59" s="157">
        <v>462.91</v>
      </c>
      <c r="N59" s="157">
        <v>320.58</v>
      </c>
      <c r="O59" s="157">
        <v>333.97</v>
      </c>
      <c r="P59" s="157">
        <v>243.59</v>
      </c>
      <c r="Q59" s="157">
        <v>263.73</v>
      </c>
      <c r="R59" s="157">
        <v>273.19</v>
      </c>
      <c r="S59" s="157">
        <v>259.92</v>
      </c>
      <c r="T59" s="157">
        <v>438.41</v>
      </c>
      <c r="U59" s="157">
        <v>288.06</v>
      </c>
      <c r="V59" s="28"/>
      <c r="W59" s="8"/>
      <c r="X59" s="8"/>
      <c r="Y59" s="8"/>
      <c r="Z59" s="9"/>
    </row>
    <row r="60" ht="24.75" customHeight="1">
      <c r="A60" s="135">
        <v>43</v>
      </c>
      <c r="B60" s="157">
        <v>314.38</v>
      </c>
      <c r="C60" s="157">
        <v>251.17</v>
      </c>
      <c r="D60" s="157">
        <v>326.36</v>
      </c>
      <c r="E60" s="157">
        <v>278.47</v>
      </c>
      <c r="F60" s="157">
        <v>292.96</v>
      </c>
      <c r="G60" s="157">
        <v>315.14</v>
      </c>
      <c r="H60" s="157">
        <v>321.79</v>
      </c>
      <c r="I60" s="157">
        <v>393.42</v>
      </c>
      <c r="J60" s="157">
        <v>397.51</v>
      </c>
      <c r="K60" s="157">
        <v>286.05</v>
      </c>
      <c r="L60" s="157">
        <v>308.33</v>
      </c>
      <c r="M60" s="157">
        <v>471.97</v>
      </c>
      <c r="N60" s="157">
        <v>327.3</v>
      </c>
      <c r="O60" s="157">
        <v>340.23</v>
      </c>
      <c r="P60" s="157">
        <v>247.62</v>
      </c>
      <c r="Q60" s="157">
        <v>268.18</v>
      </c>
      <c r="R60" s="157">
        <v>277.71</v>
      </c>
      <c r="S60" s="157">
        <v>264.18</v>
      </c>
      <c r="T60" s="157">
        <v>446.56</v>
      </c>
      <c r="U60" s="157">
        <v>290.57</v>
      </c>
      <c r="V60" s="28"/>
      <c r="W60" s="8"/>
      <c r="X60" s="8"/>
      <c r="Y60" s="8"/>
      <c r="Z60" s="9"/>
    </row>
    <row r="61" ht="24.75" customHeight="1">
      <c r="A61" s="135">
        <v>44</v>
      </c>
      <c r="B61" s="157">
        <v>321.66</v>
      </c>
      <c r="C61" s="157">
        <v>255.88</v>
      </c>
      <c r="D61" s="157">
        <v>332.32</v>
      </c>
      <c r="E61" s="157">
        <v>283.35</v>
      </c>
      <c r="F61" s="157">
        <v>298.07</v>
      </c>
      <c r="G61" s="157">
        <v>320.86</v>
      </c>
      <c r="H61" s="157">
        <v>327.62</v>
      </c>
      <c r="I61" s="157">
        <v>400.94</v>
      </c>
      <c r="J61" s="157">
        <v>405.11</v>
      </c>
      <c r="K61" s="157">
        <v>292.16</v>
      </c>
      <c r="L61" s="157">
        <v>313.9</v>
      </c>
      <c r="M61" s="157">
        <v>481.02</v>
      </c>
      <c r="N61" s="157">
        <v>335.38</v>
      </c>
      <c r="O61" s="157">
        <v>346.5</v>
      </c>
      <c r="P61" s="157">
        <v>252.63</v>
      </c>
      <c r="Q61" s="157">
        <v>271.98</v>
      </c>
      <c r="R61" s="157">
        <v>282.78</v>
      </c>
      <c r="S61" s="157">
        <v>268.46</v>
      </c>
      <c r="T61" s="157">
        <v>454.7</v>
      </c>
      <c r="U61" s="157">
        <v>293.38</v>
      </c>
      <c r="V61" s="28"/>
      <c r="W61" s="8"/>
      <c r="X61" s="8"/>
      <c r="Y61" s="8"/>
      <c r="Z61" s="9"/>
    </row>
    <row r="62" ht="24.75" customHeight="1">
      <c r="A62" s="135">
        <v>45</v>
      </c>
      <c r="B62" s="157">
        <v>328.6</v>
      </c>
      <c r="C62" s="157">
        <v>260.43</v>
      </c>
      <c r="D62" s="157">
        <v>338.27</v>
      </c>
      <c r="E62" s="157">
        <v>288.2</v>
      </c>
      <c r="F62" s="157">
        <v>303.17</v>
      </c>
      <c r="G62" s="157">
        <v>326.57</v>
      </c>
      <c r="H62" s="157">
        <v>333.44</v>
      </c>
      <c r="I62" s="157">
        <v>408.47</v>
      </c>
      <c r="J62" s="157">
        <v>412.72</v>
      </c>
      <c r="K62" s="157">
        <v>295.83</v>
      </c>
      <c r="L62" s="157">
        <v>319.46</v>
      </c>
      <c r="M62" s="157">
        <v>490.06</v>
      </c>
      <c r="N62" s="157">
        <v>338</v>
      </c>
      <c r="O62" s="157">
        <v>352.78</v>
      </c>
      <c r="P62" s="157">
        <v>256.72</v>
      </c>
      <c r="Q62" s="157">
        <v>276.36</v>
      </c>
      <c r="R62" s="157">
        <v>287.6</v>
      </c>
      <c r="S62" s="157">
        <v>272.73</v>
      </c>
      <c r="T62" s="157">
        <v>462.85</v>
      </c>
      <c r="U62" s="157">
        <v>296.66</v>
      </c>
      <c r="V62" s="28"/>
      <c r="W62" s="8"/>
      <c r="X62" s="8"/>
      <c r="Y62" s="8"/>
      <c r="Z62" s="9"/>
    </row>
    <row r="63" ht="24.75" customHeight="1">
      <c r="A63" s="135">
        <v>46</v>
      </c>
      <c r="B63" s="157">
        <v>334.86</v>
      </c>
      <c r="C63" s="157">
        <v>264.67</v>
      </c>
      <c r="D63" s="157">
        <v>344.24</v>
      </c>
      <c r="E63" s="157">
        <v>293.15</v>
      </c>
      <c r="F63" s="157">
        <v>308.25</v>
      </c>
      <c r="G63" s="157">
        <v>332.26</v>
      </c>
      <c r="H63" s="157">
        <v>339.27</v>
      </c>
      <c r="I63" s="157">
        <v>416.01</v>
      </c>
      <c r="J63" s="157">
        <v>420.32</v>
      </c>
      <c r="K63" s="157">
        <v>302.11</v>
      </c>
      <c r="L63" s="157">
        <v>325.02</v>
      </c>
      <c r="M63" s="157">
        <v>499.1</v>
      </c>
      <c r="N63" s="157">
        <v>346.11</v>
      </c>
      <c r="O63" s="157">
        <v>359.04</v>
      </c>
      <c r="P63" s="157">
        <v>261.72</v>
      </c>
      <c r="Q63" s="157">
        <v>281.89</v>
      </c>
      <c r="R63" s="157">
        <v>292.15</v>
      </c>
      <c r="S63" s="157">
        <v>277</v>
      </c>
      <c r="T63" s="157">
        <v>471.02</v>
      </c>
      <c r="U63" s="157">
        <v>299.57</v>
      </c>
      <c r="V63" s="28"/>
      <c r="W63" s="8"/>
      <c r="X63" s="8"/>
      <c r="Y63" s="8"/>
      <c r="Z63" s="9"/>
    </row>
    <row r="64" ht="24.75" customHeight="1">
      <c r="A64" s="135">
        <v>47</v>
      </c>
      <c r="B64" s="157">
        <v>341.39</v>
      </c>
      <c r="C64" s="157">
        <v>269</v>
      </c>
      <c r="D64" s="157">
        <v>350.19</v>
      </c>
      <c r="E64" s="157">
        <v>298.58</v>
      </c>
      <c r="F64" s="157">
        <v>313.36</v>
      </c>
      <c r="G64" s="157">
        <v>337.98</v>
      </c>
      <c r="H64" s="157">
        <v>345.11</v>
      </c>
      <c r="I64" s="157">
        <v>423.53</v>
      </c>
      <c r="J64" s="157">
        <v>427.94</v>
      </c>
      <c r="K64" s="157">
        <v>307.38</v>
      </c>
      <c r="L64" s="157">
        <v>330.57</v>
      </c>
      <c r="M64" s="157">
        <v>508.15</v>
      </c>
      <c r="N64" s="157">
        <v>350.67</v>
      </c>
      <c r="O64" s="157">
        <v>365.31</v>
      </c>
      <c r="P64" s="157">
        <v>265.17</v>
      </c>
      <c r="Q64" s="157">
        <v>285.94</v>
      </c>
      <c r="R64" s="157">
        <v>298.66</v>
      </c>
      <c r="S64" s="157">
        <v>281.29</v>
      </c>
      <c r="T64" s="157">
        <v>479.15</v>
      </c>
      <c r="U64" s="157">
        <v>302.13</v>
      </c>
      <c r="V64" s="28"/>
      <c r="W64" s="8"/>
      <c r="X64" s="8"/>
      <c r="Y64" s="8"/>
      <c r="Z64" s="9"/>
    </row>
    <row r="65" ht="24.75" customHeight="1">
      <c r="A65" s="135">
        <v>48</v>
      </c>
      <c r="B65" s="157">
        <v>346.62</v>
      </c>
      <c r="C65" s="157">
        <v>273.33</v>
      </c>
      <c r="D65" s="157">
        <v>356.14</v>
      </c>
      <c r="E65" s="157">
        <v>303.67</v>
      </c>
      <c r="F65" s="157">
        <v>318.47</v>
      </c>
      <c r="G65" s="157">
        <v>343.71</v>
      </c>
      <c r="H65" s="157">
        <v>350.96</v>
      </c>
      <c r="I65" s="157">
        <v>431.08</v>
      </c>
      <c r="J65" s="157">
        <v>435.56</v>
      </c>
      <c r="K65" s="157">
        <v>312.78</v>
      </c>
      <c r="L65" s="157">
        <v>336.15</v>
      </c>
      <c r="M65" s="157">
        <v>517.2</v>
      </c>
      <c r="N65" s="157">
        <v>357.54</v>
      </c>
      <c r="O65" s="157">
        <v>371.57</v>
      </c>
      <c r="P65" s="157">
        <v>269.64</v>
      </c>
      <c r="Q65" s="157">
        <v>290.87</v>
      </c>
      <c r="R65" s="157">
        <v>303.58</v>
      </c>
      <c r="S65" s="157">
        <v>285.55</v>
      </c>
      <c r="T65" s="157">
        <v>487.32</v>
      </c>
      <c r="U65" s="157">
        <v>305.01</v>
      </c>
      <c r="V65" s="28"/>
      <c r="W65" s="8"/>
      <c r="X65" s="8"/>
      <c r="Y65" s="8"/>
      <c r="Z65" s="9"/>
    </row>
    <row r="66" ht="24.75" customHeight="1">
      <c r="A66" s="135">
        <v>49</v>
      </c>
      <c r="B66" s="157">
        <v>354.71</v>
      </c>
      <c r="C66" s="157">
        <v>276.92</v>
      </c>
      <c r="D66" s="157">
        <v>362.11</v>
      </c>
      <c r="E66" s="157">
        <v>308.25</v>
      </c>
      <c r="F66" s="157">
        <v>323.57</v>
      </c>
      <c r="G66" s="157">
        <v>349.4</v>
      </c>
      <c r="H66" s="157">
        <v>356.77</v>
      </c>
      <c r="I66" s="157">
        <v>438.6</v>
      </c>
      <c r="J66" s="157">
        <v>443.16</v>
      </c>
      <c r="K66" s="157">
        <v>318.26</v>
      </c>
      <c r="L66" s="157">
        <v>341.72</v>
      </c>
      <c r="M66" s="157">
        <v>526.23</v>
      </c>
      <c r="N66" s="157">
        <v>363.13</v>
      </c>
      <c r="O66" s="157">
        <v>377.84</v>
      </c>
      <c r="P66" s="157">
        <v>272.51</v>
      </c>
      <c r="Q66" s="157">
        <v>295.12</v>
      </c>
      <c r="R66" s="157">
        <v>308.22</v>
      </c>
      <c r="S66" s="157">
        <v>289.85</v>
      </c>
      <c r="T66" s="157">
        <v>495.46</v>
      </c>
      <c r="U66" s="157">
        <v>307.3</v>
      </c>
      <c r="V66" s="28"/>
      <c r="W66" s="8"/>
      <c r="X66" s="8"/>
      <c r="Y66" s="8"/>
      <c r="Z66" s="9"/>
    </row>
    <row r="67" ht="24.75" customHeight="1">
      <c r="A67" s="135">
        <v>50</v>
      </c>
      <c r="B67" s="157">
        <v>360.17</v>
      </c>
      <c r="C67" s="157">
        <v>282.38</v>
      </c>
      <c r="D67" s="157">
        <v>368.06</v>
      </c>
      <c r="E67" s="157">
        <v>313.91</v>
      </c>
      <c r="F67" s="157">
        <v>328.67</v>
      </c>
      <c r="G67" s="157">
        <v>355.12</v>
      </c>
      <c r="H67" s="157">
        <v>362.6</v>
      </c>
      <c r="I67" s="157">
        <v>446.14</v>
      </c>
      <c r="J67" s="157">
        <v>450.77</v>
      </c>
      <c r="K67" s="157">
        <v>322.88</v>
      </c>
      <c r="L67" s="157">
        <v>347.27</v>
      </c>
      <c r="M67" s="157">
        <v>535.28</v>
      </c>
      <c r="N67" s="157">
        <v>370.59</v>
      </c>
      <c r="O67" s="157">
        <v>384.11</v>
      </c>
      <c r="P67" s="157">
        <v>277.62</v>
      </c>
      <c r="Q67" s="157">
        <v>299.96</v>
      </c>
      <c r="R67" s="157">
        <v>313.27</v>
      </c>
      <c r="S67" s="157">
        <v>294.11</v>
      </c>
      <c r="T67" s="157">
        <v>503.62</v>
      </c>
      <c r="U67" s="157">
        <v>310.07</v>
      </c>
      <c r="V67" s="28"/>
      <c r="W67" s="8"/>
      <c r="X67" s="8"/>
      <c r="Y67" s="8"/>
      <c r="Z67" s="9"/>
    </row>
    <row r="68" ht="24.75" customHeight="1">
      <c r="A68" s="135">
        <v>51</v>
      </c>
      <c r="B68" s="157">
        <v>364.55</v>
      </c>
      <c r="C68" s="157">
        <v>285.5</v>
      </c>
      <c r="D68" s="157">
        <v>390.5</v>
      </c>
      <c r="E68" s="157">
        <v>318.54</v>
      </c>
      <c r="F68" s="157">
        <v>333.47</v>
      </c>
      <c r="G68" s="157">
        <v>360.48</v>
      </c>
      <c r="H68" s="157">
        <v>368.44</v>
      </c>
      <c r="I68" s="157">
        <v>453.67</v>
      </c>
      <c r="J68" s="157">
        <v>457.51</v>
      </c>
      <c r="K68" s="157">
        <v>330.59</v>
      </c>
      <c r="L68" s="157">
        <v>352.84</v>
      </c>
      <c r="M68" s="157">
        <v>543.8200000000001</v>
      </c>
      <c r="N68" s="157">
        <v>374.74</v>
      </c>
      <c r="O68" s="157">
        <v>390.01</v>
      </c>
      <c r="P68" s="157">
        <v>284.07</v>
      </c>
      <c r="Q68" s="157">
        <v>303.59</v>
      </c>
      <c r="R68" s="157">
        <v>317.92</v>
      </c>
      <c r="S68" s="157">
        <v>298.4</v>
      </c>
      <c r="T68" s="157">
        <v>513.41</v>
      </c>
      <c r="U68" s="157">
        <v>318.23</v>
      </c>
      <c r="V68" s="28"/>
      <c r="W68" s="8"/>
      <c r="X68" s="8"/>
      <c r="Y68" s="8"/>
      <c r="Z68" s="9"/>
    </row>
    <row r="69" ht="24.75" customHeight="1">
      <c r="A69" s="135">
        <v>52</v>
      </c>
      <c r="B69" s="157">
        <v>373</v>
      </c>
      <c r="C69" s="157">
        <v>290.79</v>
      </c>
      <c r="D69" s="157">
        <v>396.71</v>
      </c>
      <c r="E69" s="157">
        <v>323.97</v>
      </c>
      <c r="F69" s="157">
        <v>338.57</v>
      </c>
      <c r="G69" s="157">
        <v>366.18</v>
      </c>
      <c r="H69" s="157">
        <v>374.27</v>
      </c>
      <c r="I69" s="157">
        <v>461.2</v>
      </c>
      <c r="J69" s="157">
        <v>465.11</v>
      </c>
      <c r="K69" s="157">
        <v>335.81</v>
      </c>
      <c r="L69" s="157">
        <v>358.4</v>
      </c>
      <c r="M69" s="157">
        <v>552.84</v>
      </c>
      <c r="N69" s="157">
        <v>379.13</v>
      </c>
      <c r="O69" s="157">
        <v>396.26</v>
      </c>
      <c r="P69" s="157">
        <v>288.02</v>
      </c>
      <c r="Q69" s="157">
        <v>308.78</v>
      </c>
      <c r="R69" s="157">
        <v>322.4</v>
      </c>
      <c r="S69" s="157">
        <v>302.67</v>
      </c>
      <c r="T69" s="157">
        <v>521.5599999999999</v>
      </c>
      <c r="U69" s="157">
        <v>322.75</v>
      </c>
      <c r="V69" s="28"/>
      <c r="W69" s="8"/>
      <c r="X69" s="8"/>
      <c r="Y69" s="8"/>
      <c r="Z69" s="9"/>
    </row>
    <row r="70" ht="24.75" customHeight="1">
      <c r="A70" s="135">
        <v>53</v>
      </c>
      <c r="B70" s="157">
        <v>376.81</v>
      </c>
      <c r="C70" s="157">
        <v>294.76</v>
      </c>
      <c r="D70" s="157">
        <v>402.93</v>
      </c>
      <c r="E70" s="157">
        <v>328.99</v>
      </c>
      <c r="F70" s="157">
        <v>343.66</v>
      </c>
      <c r="G70" s="157">
        <v>371.88</v>
      </c>
      <c r="H70" s="157">
        <v>380.11</v>
      </c>
      <c r="I70" s="157">
        <v>468.72</v>
      </c>
      <c r="J70" s="157">
        <v>472.69</v>
      </c>
      <c r="K70" s="157">
        <v>341.02</v>
      </c>
      <c r="L70" s="157">
        <v>363.97</v>
      </c>
      <c r="M70" s="157">
        <v>561.88</v>
      </c>
      <c r="N70" s="157">
        <v>387.22</v>
      </c>
      <c r="O70" s="157">
        <v>402.53</v>
      </c>
      <c r="P70" s="157">
        <v>290.39</v>
      </c>
      <c r="Q70" s="157">
        <v>313.51</v>
      </c>
      <c r="R70" s="157">
        <v>328.42</v>
      </c>
      <c r="S70" s="157">
        <v>306.95</v>
      </c>
      <c r="T70" s="157">
        <v>529.74</v>
      </c>
      <c r="U70" s="157">
        <v>327.28</v>
      </c>
      <c r="V70" s="28"/>
      <c r="W70" s="8"/>
      <c r="X70" s="8"/>
      <c r="Y70" s="8"/>
      <c r="Z70" s="9"/>
    </row>
    <row r="71" ht="24.75" customHeight="1">
      <c r="A71" s="135">
        <v>54</v>
      </c>
      <c r="B71" s="157">
        <v>384.45</v>
      </c>
      <c r="C71" s="157">
        <v>300.2</v>
      </c>
      <c r="D71" s="157">
        <v>409.15</v>
      </c>
      <c r="E71" s="157">
        <v>333.85</v>
      </c>
      <c r="F71" s="157">
        <v>348.77</v>
      </c>
      <c r="G71" s="157">
        <v>377.59</v>
      </c>
      <c r="H71" s="157">
        <v>385.95</v>
      </c>
      <c r="I71" s="157">
        <v>476.25</v>
      </c>
      <c r="J71" s="157">
        <v>480.28</v>
      </c>
      <c r="K71" s="157">
        <v>346.23</v>
      </c>
      <c r="L71" s="157">
        <v>369.53</v>
      </c>
      <c r="M71" s="157">
        <v>570.91</v>
      </c>
      <c r="N71" s="157">
        <v>392.53</v>
      </c>
      <c r="O71" s="157">
        <v>408.8</v>
      </c>
      <c r="P71" s="157">
        <v>294.16</v>
      </c>
      <c r="Q71" s="157">
        <v>318.37</v>
      </c>
      <c r="R71" s="157">
        <v>333.32</v>
      </c>
      <c r="S71" s="157">
        <v>311.21</v>
      </c>
      <c r="T71" s="157">
        <v>537.9299999999999</v>
      </c>
      <c r="U71" s="157">
        <v>331.77</v>
      </c>
      <c r="V71" s="28"/>
      <c r="W71" s="8"/>
      <c r="X71" s="8"/>
      <c r="Y71" s="8"/>
      <c r="Z71" s="9"/>
    </row>
    <row r="72" ht="24.75" customHeight="1">
      <c r="A72" s="135">
        <v>55</v>
      </c>
      <c r="B72" s="157">
        <v>391.82</v>
      </c>
      <c r="C72" s="157">
        <v>304.7</v>
      </c>
      <c r="D72" s="157">
        <v>415.37</v>
      </c>
      <c r="E72" s="157">
        <v>339.04</v>
      </c>
      <c r="F72" s="157">
        <v>353.87</v>
      </c>
      <c r="G72" s="157">
        <v>383.3</v>
      </c>
      <c r="H72" s="157">
        <v>391.77</v>
      </c>
      <c r="I72" s="157">
        <v>483.79</v>
      </c>
      <c r="J72" s="157">
        <v>487.9</v>
      </c>
      <c r="K72" s="157">
        <v>351.46</v>
      </c>
      <c r="L72" s="157">
        <v>375.1</v>
      </c>
      <c r="M72" s="157">
        <v>579.95</v>
      </c>
      <c r="N72" s="157">
        <v>398.28</v>
      </c>
      <c r="O72" s="157">
        <v>415.05</v>
      </c>
      <c r="P72" s="157">
        <v>299.37</v>
      </c>
      <c r="Q72" s="157">
        <v>323.46</v>
      </c>
      <c r="R72" s="157">
        <v>337.55</v>
      </c>
      <c r="S72" s="157">
        <v>315.49</v>
      </c>
      <c r="T72" s="157">
        <v>546.09</v>
      </c>
      <c r="U72" s="157">
        <v>336.27</v>
      </c>
      <c r="V72" s="28"/>
      <c r="W72" s="8"/>
      <c r="X72" s="8"/>
      <c r="Y72" s="8"/>
      <c r="Z72" s="9"/>
    </row>
    <row r="73" ht="24.75" customHeight="1">
      <c r="A73" s="135">
        <v>56</v>
      </c>
      <c r="B73" s="157">
        <v>400.09</v>
      </c>
      <c r="C73" s="157">
        <v>307.92</v>
      </c>
      <c r="D73" s="157">
        <v>421.59</v>
      </c>
      <c r="E73" s="157">
        <v>343.49</v>
      </c>
      <c r="F73" s="157">
        <v>358.97</v>
      </c>
      <c r="G73" s="157">
        <v>389.01</v>
      </c>
      <c r="H73" s="157">
        <v>397.61</v>
      </c>
      <c r="I73" s="157">
        <v>491.31</v>
      </c>
      <c r="J73" s="157">
        <v>495.48</v>
      </c>
      <c r="K73" s="157">
        <v>356.67</v>
      </c>
      <c r="L73" s="157">
        <v>380.68</v>
      </c>
      <c r="M73" s="157">
        <v>589</v>
      </c>
      <c r="N73" s="157">
        <v>403.8</v>
      </c>
      <c r="O73" s="157">
        <v>421.31</v>
      </c>
      <c r="P73" s="157">
        <v>303.76</v>
      </c>
      <c r="Q73" s="157">
        <v>326.16</v>
      </c>
      <c r="R73" s="157">
        <v>342.59</v>
      </c>
      <c r="S73" s="157">
        <v>319.77</v>
      </c>
      <c r="T73" s="157">
        <v>554.28</v>
      </c>
      <c r="U73" s="157">
        <v>340.79</v>
      </c>
      <c r="V73" s="28"/>
      <c r="W73" s="8"/>
      <c r="X73" s="8"/>
      <c r="Y73" s="8"/>
      <c r="Z73" s="9"/>
    </row>
    <row r="74" ht="24.75" customHeight="1">
      <c r="A74" s="135">
        <v>57</v>
      </c>
      <c r="B74" s="157">
        <v>404.35</v>
      </c>
      <c r="C74" s="157">
        <v>313.36</v>
      </c>
      <c r="D74" s="157">
        <v>427.8</v>
      </c>
      <c r="E74" s="157">
        <v>349.58</v>
      </c>
      <c r="F74" s="157">
        <v>364.06</v>
      </c>
      <c r="G74" s="157">
        <v>394.71</v>
      </c>
      <c r="H74" s="157">
        <v>403.42</v>
      </c>
      <c r="I74" s="157">
        <v>498.86</v>
      </c>
      <c r="J74" s="157">
        <v>503.08</v>
      </c>
      <c r="K74" s="157">
        <v>361.88</v>
      </c>
      <c r="L74" s="157">
        <v>386.22</v>
      </c>
      <c r="M74" s="157">
        <v>598.03</v>
      </c>
      <c r="N74" s="157">
        <v>409.24</v>
      </c>
      <c r="O74" s="157">
        <v>427.58</v>
      </c>
      <c r="P74" s="157">
        <v>308.01</v>
      </c>
      <c r="Q74" s="157">
        <v>332.85</v>
      </c>
      <c r="R74" s="157">
        <v>347.91</v>
      </c>
      <c r="S74" s="157">
        <v>324.05</v>
      </c>
      <c r="T74" s="157">
        <v>562.46</v>
      </c>
      <c r="U74" s="157">
        <v>345.32</v>
      </c>
      <c r="V74" s="28"/>
      <c r="W74" s="8"/>
      <c r="X74" s="8"/>
      <c r="Y74" s="8"/>
      <c r="Z74" s="9"/>
    </row>
    <row r="75" ht="24.75" customHeight="1">
      <c r="A75" s="135">
        <v>58</v>
      </c>
      <c r="B75" s="157">
        <v>409.75</v>
      </c>
      <c r="C75" s="157">
        <v>317.2</v>
      </c>
      <c r="D75" s="157">
        <v>434.03</v>
      </c>
      <c r="E75" s="157">
        <v>354.17</v>
      </c>
      <c r="F75" s="157">
        <v>369.16</v>
      </c>
      <c r="G75" s="157">
        <v>400.42</v>
      </c>
      <c r="H75" s="157">
        <v>409.26</v>
      </c>
      <c r="I75" s="157">
        <v>506.38</v>
      </c>
      <c r="J75" s="157">
        <v>510.66</v>
      </c>
      <c r="K75" s="157">
        <v>367.09</v>
      </c>
      <c r="L75" s="157">
        <v>391.79</v>
      </c>
      <c r="M75" s="157">
        <v>607.0700000000001</v>
      </c>
      <c r="N75" s="157">
        <v>418.19</v>
      </c>
      <c r="O75" s="157">
        <v>433.83</v>
      </c>
      <c r="P75" s="157">
        <v>313.17</v>
      </c>
      <c r="Q75" s="157">
        <v>334.96</v>
      </c>
      <c r="R75" s="157">
        <v>350.29</v>
      </c>
      <c r="S75" s="157">
        <v>328.34</v>
      </c>
      <c r="T75" s="157">
        <v>570.63</v>
      </c>
      <c r="U75" s="157">
        <v>349.81</v>
      </c>
      <c r="V75" s="28"/>
      <c r="W75" s="8"/>
      <c r="X75" s="8"/>
      <c r="Y75" s="8"/>
      <c r="Z75" s="9"/>
    </row>
    <row r="76" ht="24.75" customHeight="1">
      <c r="A76" s="135">
        <v>59</v>
      </c>
      <c r="B76" s="157">
        <v>417.77</v>
      </c>
      <c r="C76" s="157">
        <v>320.76</v>
      </c>
      <c r="D76" s="157">
        <v>440.24</v>
      </c>
      <c r="E76" s="157">
        <v>358.8</v>
      </c>
      <c r="F76" s="157">
        <v>374.26</v>
      </c>
      <c r="G76" s="157">
        <v>406.12</v>
      </c>
      <c r="H76" s="157">
        <v>415.1</v>
      </c>
      <c r="I76" s="157">
        <v>513.9299999999999</v>
      </c>
      <c r="J76" s="157">
        <v>518.28</v>
      </c>
      <c r="K76" s="157">
        <v>372.3</v>
      </c>
      <c r="L76" s="157">
        <v>397.34</v>
      </c>
      <c r="M76" s="157">
        <v>616.1</v>
      </c>
      <c r="N76" s="157">
        <v>424.54</v>
      </c>
      <c r="O76" s="157">
        <v>440.1</v>
      </c>
      <c r="P76" s="157">
        <v>317.4</v>
      </c>
      <c r="Q76" s="157">
        <v>340.25</v>
      </c>
      <c r="R76" s="157">
        <v>354.88</v>
      </c>
      <c r="S76" s="157">
        <v>332.59</v>
      </c>
      <c r="T76" s="157">
        <v>578.8</v>
      </c>
      <c r="U76" s="157">
        <v>354.33</v>
      </c>
      <c r="V76" s="28"/>
      <c r="W76" s="8"/>
      <c r="X76" s="8"/>
      <c r="Y76" s="8"/>
      <c r="Z76" s="9"/>
    </row>
    <row r="77" ht="24.75" customHeight="1">
      <c r="A77" s="135">
        <v>60</v>
      </c>
      <c r="B77" s="157">
        <v>423.41</v>
      </c>
      <c r="C77" s="157">
        <v>325.46</v>
      </c>
      <c r="D77" s="157">
        <v>446.47</v>
      </c>
      <c r="E77" s="157">
        <v>363.38</v>
      </c>
      <c r="F77" s="157">
        <v>379.36</v>
      </c>
      <c r="G77" s="157">
        <v>411.83</v>
      </c>
      <c r="H77" s="157">
        <v>420.94</v>
      </c>
      <c r="I77" s="157">
        <v>521.45</v>
      </c>
      <c r="J77" s="157">
        <v>525.88</v>
      </c>
      <c r="K77" s="157">
        <v>377.53</v>
      </c>
      <c r="L77" s="157">
        <v>402.92</v>
      </c>
      <c r="M77" s="157">
        <v>625.15</v>
      </c>
      <c r="N77" s="157">
        <v>425.06</v>
      </c>
      <c r="O77" s="157">
        <v>446.35</v>
      </c>
      <c r="P77" s="157">
        <v>321.01</v>
      </c>
      <c r="Q77" s="157">
        <v>344.37</v>
      </c>
      <c r="R77" s="157">
        <v>362.11</v>
      </c>
      <c r="S77" s="157">
        <v>337.28</v>
      </c>
      <c r="T77" s="157">
        <v>586.98</v>
      </c>
      <c r="U77" s="157">
        <v>358.83</v>
      </c>
      <c r="V77" s="28"/>
      <c r="W77" s="8"/>
      <c r="X77" s="8"/>
      <c r="Y77" s="8"/>
      <c r="Z77" s="9"/>
    </row>
    <row r="78" ht="24.75" customHeight="1">
      <c r="A78" s="135">
        <v>61</v>
      </c>
      <c r="B78" s="157">
        <v>426.7</v>
      </c>
      <c r="C78" s="157">
        <v>329.82</v>
      </c>
      <c r="D78" s="157">
        <v>452.26</v>
      </c>
      <c r="E78" s="157">
        <v>369</v>
      </c>
      <c r="F78" s="157">
        <v>384.09</v>
      </c>
      <c r="G78" s="157">
        <v>417.91</v>
      </c>
      <c r="H78" s="157">
        <v>427.16</v>
      </c>
      <c r="I78" s="157">
        <v>529.48</v>
      </c>
      <c r="J78" s="157">
        <v>533.46</v>
      </c>
      <c r="K78" s="157">
        <v>382.74</v>
      </c>
      <c r="L78" s="157">
        <v>408.47</v>
      </c>
      <c r="M78" s="157">
        <v>645.08</v>
      </c>
      <c r="N78" s="157">
        <v>435.71</v>
      </c>
      <c r="O78" s="157">
        <v>452.62</v>
      </c>
      <c r="P78" s="157">
        <v>327.06</v>
      </c>
      <c r="Q78" s="157">
        <v>349.9</v>
      </c>
      <c r="R78" s="157">
        <v>366.06</v>
      </c>
      <c r="S78" s="157">
        <v>341.76</v>
      </c>
      <c r="T78" s="157">
        <v>594.88</v>
      </c>
      <c r="U78" s="157">
        <v>365.38</v>
      </c>
      <c r="V78" s="28"/>
      <c r="W78" s="8"/>
      <c r="X78" s="8"/>
      <c r="Y78" s="8"/>
      <c r="Z78" s="9"/>
    </row>
    <row r="79" ht="24.75" customHeight="1">
      <c r="A79" s="135">
        <v>62</v>
      </c>
      <c r="B79" s="157">
        <v>437.51</v>
      </c>
      <c r="C79" s="157">
        <v>334.48</v>
      </c>
      <c r="D79" s="157">
        <v>458.47</v>
      </c>
      <c r="E79" s="157">
        <v>374.82</v>
      </c>
      <c r="F79" s="157">
        <v>389.18</v>
      </c>
      <c r="G79" s="157">
        <v>423.63</v>
      </c>
      <c r="H79" s="157">
        <v>433</v>
      </c>
      <c r="I79" s="157">
        <v>537.01</v>
      </c>
      <c r="J79" s="157">
        <v>541.0599999999999</v>
      </c>
      <c r="K79" s="157">
        <v>388.69</v>
      </c>
      <c r="L79" s="157">
        <v>414.03</v>
      </c>
      <c r="M79" s="157">
        <v>654.27</v>
      </c>
      <c r="N79" s="157">
        <v>442.25</v>
      </c>
      <c r="O79" s="157">
        <v>458.89</v>
      </c>
      <c r="P79" s="157">
        <v>331.35</v>
      </c>
      <c r="Q79" s="157">
        <v>354.41</v>
      </c>
      <c r="R79" s="157">
        <v>370.26</v>
      </c>
      <c r="S79" s="157">
        <v>346.37</v>
      </c>
      <c r="T79" s="157">
        <v>603.05</v>
      </c>
      <c r="U79" s="157">
        <v>369.92</v>
      </c>
      <c r="V79" s="28"/>
      <c r="W79" s="8"/>
      <c r="X79" s="8"/>
      <c r="Y79" s="8"/>
      <c r="Z79" s="9"/>
    </row>
    <row r="80" ht="24.75" customHeight="1">
      <c r="A80" s="135">
        <v>63</v>
      </c>
      <c r="B80" s="157">
        <v>442.44</v>
      </c>
      <c r="C80" s="157">
        <v>338.72</v>
      </c>
      <c r="D80" s="157">
        <v>464.68</v>
      </c>
      <c r="E80" s="157">
        <v>379.03</v>
      </c>
      <c r="F80" s="157">
        <v>394.27</v>
      </c>
      <c r="G80" s="157">
        <v>429.34</v>
      </c>
      <c r="H80" s="157">
        <v>438.85</v>
      </c>
      <c r="I80" s="157">
        <v>544.5700000000001</v>
      </c>
      <c r="J80" s="157">
        <v>548.66</v>
      </c>
      <c r="K80" s="157">
        <v>393.15</v>
      </c>
      <c r="L80" s="157">
        <v>419.6</v>
      </c>
      <c r="M80" s="157">
        <v>663.45</v>
      </c>
      <c r="N80" s="157">
        <v>446.41</v>
      </c>
      <c r="O80" s="157">
        <v>465.14</v>
      </c>
      <c r="P80" s="157">
        <v>333.85</v>
      </c>
      <c r="Q80" s="157">
        <v>359.41</v>
      </c>
      <c r="R80" s="157">
        <v>374.54</v>
      </c>
      <c r="S80" s="157">
        <v>351.68</v>
      </c>
      <c r="T80" s="157">
        <v>611.21</v>
      </c>
      <c r="U80" s="157">
        <v>374.46</v>
      </c>
      <c r="V80" s="28"/>
      <c r="W80" s="8"/>
      <c r="X80" s="8"/>
      <c r="Y80" s="8"/>
      <c r="Z80" s="9"/>
    </row>
    <row r="81" ht="24.75" customHeight="1">
      <c r="A81" s="135">
        <v>64</v>
      </c>
      <c r="B81" s="157">
        <v>448.61</v>
      </c>
      <c r="C81" s="157">
        <v>342.96</v>
      </c>
      <c r="D81" s="157">
        <v>470.9</v>
      </c>
      <c r="E81" s="157">
        <v>383.43</v>
      </c>
      <c r="F81" s="157">
        <v>399.38</v>
      </c>
      <c r="G81" s="157">
        <v>435.05</v>
      </c>
      <c r="H81" s="157">
        <v>444.68</v>
      </c>
      <c r="I81" s="157">
        <v>552.11</v>
      </c>
      <c r="J81" s="157">
        <v>556.26</v>
      </c>
      <c r="K81" s="157">
        <v>398.4</v>
      </c>
      <c r="L81" s="157">
        <v>425.18</v>
      </c>
      <c r="M81" s="157">
        <v>672.66</v>
      </c>
      <c r="N81" s="157">
        <v>454.05</v>
      </c>
      <c r="O81" s="157">
        <v>471.4</v>
      </c>
      <c r="P81" s="157">
        <v>339.95</v>
      </c>
      <c r="Q81" s="157">
        <v>364.26</v>
      </c>
      <c r="R81" s="157">
        <v>380.82</v>
      </c>
      <c r="S81" s="157">
        <v>355.29</v>
      </c>
      <c r="T81" s="157">
        <v>619.4</v>
      </c>
      <c r="U81" s="157">
        <v>379</v>
      </c>
      <c r="V81" s="28"/>
      <c r="W81" s="8"/>
      <c r="X81" s="8"/>
      <c r="Y81" s="8"/>
      <c r="Z81" s="9"/>
    </row>
    <row r="82" ht="24.75" customHeight="1">
      <c r="A82" s="135">
        <v>65</v>
      </c>
      <c r="B82" s="157">
        <v>455.94</v>
      </c>
      <c r="C82" s="157">
        <v>347.47</v>
      </c>
      <c r="D82" s="157">
        <v>477.1</v>
      </c>
      <c r="E82" s="157">
        <v>390.22</v>
      </c>
      <c r="F82" s="157">
        <v>404.46</v>
      </c>
      <c r="G82" s="157">
        <v>440.76</v>
      </c>
      <c r="H82" s="157">
        <v>450.51</v>
      </c>
      <c r="I82" s="157">
        <v>559.63</v>
      </c>
      <c r="J82" s="157">
        <v>563.84</v>
      </c>
      <c r="K82" s="157">
        <v>404.96</v>
      </c>
      <c r="L82" s="157">
        <v>430.74</v>
      </c>
      <c r="M82" s="157">
        <v>681.87</v>
      </c>
      <c r="N82" s="157">
        <v>457.72</v>
      </c>
      <c r="O82" s="157">
        <v>477.67</v>
      </c>
      <c r="P82" s="157">
        <v>343.13</v>
      </c>
      <c r="Q82" s="157">
        <v>368.74</v>
      </c>
      <c r="R82" s="157">
        <v>386.5</v>
      </c>
      <c r="S82" s="157">
        <v>359.53</v>
      </c>
      <c r="T82" s="157">
        <v>627.55</v>
      </c>
      <c r="U82" s="157">
        <v>383.53</v>
      </c>
      <c r="V82" s="28"/>
      <c r="W82" s="8"/>
      <c r="X82" s="8"/>
      <c r="Y82" s="8"/>
      <c r="Z82" s="9"/>
    </row>
    <row r="83" ht="24.75" customHeight="1">
      <c r="A83" s="135">
        <v>66</v>
      </c>
      <c r="B83" s="157">
        <v>460.61</v>
      </c>
      <c r="C83" s="157">
        <v>352.24</v>
      </c>
      <c r="D83" s="157">
        <v>483.33</v>
      </c>
      <c r="E83" s="157">
        <v>395.24</v>
      </c>
      <c r="F83" s="157">
        <v>409.55</v>
      </c>
      <c r="G83" s="157">
        <v>446.46</v>
      </c>
      <c r="H83" s="157">
        <v>456.34</v>
      </c>
      <c r="I83" s="157">
        <v>567.1799999999999</v>
      </c>
      <c r="J83" s="157">
        <v>571.4400000000001</v>
      </c>
      <c r="K83" s="157">
        <v>408.8</v>
      </c>
      <c r="L83" s="157">
        <v>436.3</v>
      </c>
      <c r="M83" s="157">
        <v>691.04</v>
      </c>
      <c r="N83" s="157">
        <v>461.12</v>
      </c>
      <c r="O83" s="157">
        <v>483.92</v>
      </c>
      <c r="P83" s="157">
        <v>348.55</v>
      </c>
      <c r="Q83" s="157">
        <v>372.02</v>
      </c>
      <c r="R83" s="157">
        <v>390.71</v>
      </c>
      <c r="S83" s="157">
        <v>365.02</v>
      </c>
      <c r="T83" s="157">
        <v>635.74</v>
      </c>
      <c r="U83" s="157">
        <v>388.06</v>
      </c>
      <c r="V83" s="28"/>
      <c r="W83" s="8"/>
      <c r="X83" s="8"/>
      <c r="Y83" s="8"/>
      <c r="Z83" s="9"/>
    </row>
    <row r="84" ht="24.75" customHeight="1">
      <c r="A84" s="135">
        <v>67</v>
      </c>
      <c r="B84" s="157"/>
      <c r="C84" s="157">
        <v>353.29</v>
      </c>
      <c r="D84" s="157">
        <v>489.54</v>
      </c>
      <c r="E84" s="157">
        <v>396.96</v>
      </c>
      <c r="F84" s="157">
        <v>414.65</v>
      </c>
      <c r="G84" s="157">
        <v>452.17</v>
      </c>
      <c r="H84" s="157">
        <v>462.2</v>
      </c>
      <c r="I84" s="157">
        <v>574.72</v>
      </c>
      <c r="J84" s="157">
        <v>579.04</v>
      </c>
      <c r="K84" s="157">
        <v>417.86</v>
      </c>
      <c r="L84" s="157">
        <v>441.85</v>
      </c>
      <c r="M84" s="157"/>
      <c r="N84" s="157"/>
      <c r="O84" s="157"/>
      <c r="P84" s="157"/>
      <c r="Q84" s="157"/>
      <c r="R84" s="157"/>
      <c r="S84" s="157"/>
      <c r="T84" s="157">
        <v>643.92</v>
      </c>
      <c r="U84" s="157"/>
      <c r="V84" s="28"/>
      <c r="W84" s="8"/>
      <c r="X84" s="8"/>
      <c r="Y84" s="8"/>
      <c r="Z84" s="9"/>
    </row>
    <row r="85" ht="24.75" customHeight="1">
      <c r="A85" s="135">
        <v>68</v>
      </c>
      <c r="B85" s="157"/>
      <c r="C85" s="157">
        <v>360.99</v>
      </c>
      <c r="D85" s="157">
        <v>495.75</v>
      </c>
      <c r="E85" s="157">
        <v>403.8</v>
      </c>
      <c r="F85" s="157">
        <v>419.75</v>
      </c>
      <c r="G85" s="157">
        <v>457.9</v>
      </c>
      <c r="H85" s="157">
        <v>468.04</v>
      </c>
      <c r="I85" s="157">
        <v>582.26</v>
      </c>
      <c r="J85" s="157">
        <v>586.64</v>
      </c>
      <c r="K85" s="157">
        <v>423.26</v>
      </c>
      <c r="L85" s="157">
        <v>447.43</v>
      </c>
      <c r="M85" s="157"/>
      <c r="N85" s="157"/>
      <c r="O85" s="157"/>
      <c r="P85" s="157"/>
      <c r="Q85" s="157"/>
      <c r="R85" s="157"/>
      <c r="S85" s="157"/>
      <c r="T85" s="157">
        <v>652.08</v>
      </c>
      <c r="U85" s="157"/>
      <c r="V85" s="28"/>
      <c r="W85" s="8"/>
      <c r="X85" s="8"/>
      <c r="Y85" s="8"/>
      <c r="Z85" s="9"/>
    </row>
    <row r="86" ht="24.75" customHeight="1">
      <c r="A86" s="135">
        <v>69</v>
      </c>
      <c r="B86" s="157"/>
      <c r="C86" s="157">
        <v>365.32</v>
      </c>
      <c r="D86" s="157">
        <v>501.95</v>
      </c>
      <c r="E86" s="157">
        <v>411.96</v>
      </c>
      <c r="F86" s="157">
        <v>424.83</v>
      </c>
      <c r="G86" s="157">
        <v>463.58</v>
      </c>
      <c r="H86" s="157">
        <v>474.04</v>
      </c>
      <c r="I86" s="157">
        <v>589.8</v>
      </c>
      <c r="J86" s="157">
        <v>594.23</v>
      </c>
      <c r="K86" s="157">
        <v>428.67</v>
      </c>
      <c r="L86" s="157">
        <v>452.98</v>
      </c>
      <c r="M86" s="157"/>
      <c r="N86" s="157"/>
      <c r="O86" s="157"/>
      <c r="P86" s="157"/>
      <c r="Q86" s="157"/>
      <c r="R86" s="157"/>
      <c r="S86" s="157"/>
      <c r="T86" s="157">
        <v>660.25</v>
      </c>
      <c r="U86" s="157"/>
      <c r="V86" s="28"/>
      <c r="W86" s="8"/>
      <c r="X86" s="8"/>
      <c r="Y86" s="8"/>
      <c r="Z86" s="9"/>
    </row>
    <row r="87" ht="24.75" customHeight="1">
      <c r="A87" s="135">
        <v>70</v>
      </c>
      <c r="B87" s="157"/>
      <c r="C87" s="157">
        <v>369.65</v>
      </c>
      <c r="D87" s="157">
        <v>508.19</v>
      </c>
      <c r="E87" s="157">
        <v>417.02</v>
      </c>
      <c r="F87" s="157">
        <v>429.95</v>
      </c>
      <c r="G87" s="157">
        <v>469.31</v>
      </c>
      <c r="H87" s="157">
        <v>479.97</v>
      </c>
      <c r="I87" s="157">
        <v>597.33</v>
      </c>
      <c r="J87" s="157">
        <v>601.83</v>
      </c>
      <c r="K87" s="157">
        <v>434.07</v>
      </c>
      <c r="L87" s="157">
        <v>458.56</v>
      </c>
      <c r="M87" s="157"/>
      <c r="N87" s="157"/>
      <c r="O87" s="157"/>
      <c r="P87" s="157"/>
      <c r="Q87" s="157"/>
      <c r="R87" s="157"/>
      <c r="S87" s="157"/>
      <c r="T87" s="157">
        <v>668.4400000000001</v>
      </c>
      <c r="U87" s="157"/>
      <c r="V87" s="28"/>
      <c r="W87" s="8"/>
      <c r="X87" s="8"/>
      <c r="Y87" s="8"/>
      <c r="Z87" s="9"/>
    </row>
    <row r="88" ht="15.75" customHeight="1">
      <c r="A88" s="158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8"/>
      <c r="W88" s="8"/>
      <c r="X88" s="8"/>
      <c r="Y88" s="8"/>
      <c r="Z88" s="9"/>
    </row>
    <row r="89" ht="15.75" customHeight="1">
      <c r="A89" s="15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15.75" customHeight="1">
      <c r="A90" s="15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15.75" customHeight="1">
      <c r="A91" s="15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15.75" customHeight="1">
      <c r="A92" s="15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15.75" customHeight="1">
      <c r="A93" s="15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15.75" customHeight="1">
      <c r="A94" s="15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15.75" customHeight="1">
      <c r="A95" s="15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15.75" customHeight="1">
      <c r="A96" s="15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15.75" customHeight="1">
      <c r="A97" s="15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15.75" customHeight="1">
      <c r="A98" s="15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15.75" customHeight="1">
      <c r="A99" s="15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15.75" customHeight="1">
      <c r="A100" s="15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15.75" customHeight="1">
      <c r="A101" s="15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15.75" customHeight="1">
      <c r="A102" s="15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15.75" customHeight="1">
      <c r="A103" s="15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15.75" customHeight="1">
      <c r="A104" s="15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15.75" customHeight="1">
      <c r="A105" s="15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15.75" customHeight="1">
      <c r="A106" s="15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15.75" customHeight="1">
      <c r="A107" s="15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15.75" customHeight="1">
      <c r="A108" s="15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15.75" customHeight="1">
      <c r="A109" s="15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15.75" customHeight="1">
      <c r="A110" s="15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15.75" customHeight="1">
      <c r="A111" s="15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15.75" customHeight="1">
      <c r="A112" s="15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15.75" customHeight="1">
      <c r="A113" s="15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15.75" customHeight="1">
      <c r="A114" s="15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15.75" customHeight="1">
      <c r="A115" s="15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15.75" customHeight="1">
      <c r="A116" s="15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15.75" customHeight="1">
      <c r="A117" s="15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15.75" customHeight="1">
      <c r="A118" s="15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15.75" customHeight="1">
      <c r="A119" s="15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15.75" customHeight="1">
      <c r="A120" s="15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15.75" customHeight="1">
      <c r="A121" s="15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15.75" customHeight="1">
      <c r="A122" s="15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15.75" customHeight="1">
      <c r="A123" s="15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15.75" customHeight="1">
      <c r="A124" s="15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15.75" customHeight="1">
      <c r="A125" s="15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15.75" customHeight="1">
      <c r="A126" s="15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15.75" customHeight="1">
      <c r="A127" s="15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15.75" customHeight="1">
      <c r="A128" s="15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15.75" customHeight="1">
      <c r="A129" s="15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15.75" customHeight="1">
      <c r="A130" s="15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15.75" customHeight="1">
      <c r="A131" s="15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15.75" customHeight="1">
      <c r="A132" s="15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15.75" customHeight="1">
      <c r="A133" s="15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15.75" customHeight="1">
      <c r="A134" s="15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15.75" customHeight="1">
      <c r="A135" s="15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15.75" customHeight="1">
      <c r="A136" s="15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15.75" customHeight="1">
      <c r="A137" s="15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15.75" customHeight="1">
      <c r="A138" s="15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15.75" customHeight="1">
      <c r="A139" s="15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15.75" customHeight="1">
      <c r="A140" s="15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15.75" customHeight="1">
      <c r="A141" s="15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15.75" customHeight="1">
      <c r="A142" s="15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15.75" customHeight="1">
      <c r="A143" s="15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15.75" customHeight="1">
      <c r="A144" s="15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15.75" customHeight="1">
      <c r="A145" s="15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15.75" customHeight="1">
      <c r="A146" s="15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15.75" customHeight="1">
      <c r="A147" s="15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15.75" customHeight="1">
      <c r="A148" s="15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15.75" customHeight="1">
      <c r="A149" s="15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15.75" customHeight="1">
      <c r="A150" s="15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15.75" customHeight="1">
      <c r="A151" s="15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15.75" customHeight="1">
      <c r="A152" s="15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15.75" customHeight="1">
      <c r="A153" s="15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15.75" customHeight="1">
      <c r="A154" s="15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15.75" customHeight="1">
      <c r="A155" s="15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15.75" customHeight="1">
      <c r="A156" s="15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15.75" customHeight="1">
      <c r="A157" s="15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15.75" customHeight="1">
      <c r="A158" s="15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15.75" customHeight="1">
      <c r="A159" s="15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15.75" customHeight="1">
      <c r="A160" s="15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15.75" customHeight="1">
      <c r="A161" s="15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15.75" customHeight="1">
      <c r="A162" s="15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15.75" customHeight="1">
      <c r="A163" s="15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15.75" customHeight="1">
      <c r="A164" s="15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15.75" customHeight="1">
      <c r="A165" s="15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15.75" customHeight="1">
      <c r="A166" s="15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15.75" customHeight="1">
      <c r="A167" s="15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15.75" customHeight="1">
      <c r="A168" s="15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15.75" customHeight="1">
      <c r="A169" s="15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15.75" customHeight="1">
      <c r="A170" s="15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15.75" customHeight="1">
      <c r="A171" s="15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15.75" customHeight="1">
      <c r="A172" s="15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15.75" customHeight="1">
      <c r="A173" s="15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15.75" customHeight="1">
      <c r="A174" s="15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15.75" customHeight="1">
      <c r="A175" s="15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15.75" customHeight="1">
      <c r="A176" s="15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15.75" customHeight="1">
      <c r="A177" s="15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15.75" customHeight="1">
      <c r="A178" s="15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15.75" customHeight="1">
      <c r="A179" s="15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15.75" customHeight="1">
      <c r="A180" s="15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15.75" customHeight="1">
      <c r="A181" s="15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15.75" customHeight="1">
      <c r="A182" s="15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15.75" customHeight="1">
      <c r="A183" s="15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15.75" customHeight="1">
      <c r="A184" s="15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15.75" customHeight="1">
      <c r="A185" s="15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15.75" customHeight="1">
      <c r="A186" s="15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15.75" customHeight="1">
      <c r="A187" s="15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15.75" customHeight="1">
      <c r="A188" s="15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15.75" customHeight="1">
      <c r="A189" s="15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15.75" customHeight="1">
      <c r="A190" s="15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15.75" customHeight="1">
      <c r="A191" s="15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15.75" customHeight="1">
      <c r="A192" s="15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15.75" customHeight="1">
      <c r="A193" s="15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15.75" customHeight="1">
      <c r="A194" s="15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15.75" customHeight="1">
      <c r="A195" s="15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15.75" customHeight="1">
      <c r="A196" s="15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15.75" customHeight="1">
      <c r="A197" s="15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15.75" customHeight="1">
      <c r="A198" s="15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15.75" customHeight="1">
      <c r="A199" s="15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15.75" customHeight="1">
      <c r="A200" s="15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15.75" customHeight="1">
      <c r="A201" s="15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15.75" customHeight="1">
      <c r="A202" s="15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15.75" customHeight="1">
      <c r="A203" s="15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15.75" customHeight="1">
      <c r="A204" s="15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15.75" customHeight="1">
      <c r="A205" s="15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15.75" customHeight="1">
      <c r="A206" s="15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15.75" customHeight="1">
      <c r="A207" s="15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15.75" customHeight="1">
      <c r="A208" s="15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15.75" customHeight="1">
      <c r="A209" s="15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15.75" customHeight="1">
      <c r="A210" s="15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15.75" customHeight="1">
      <c r="A211" s="15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15.75" customHeight="1">
      <c r="A212" s="15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15.75" customHeight="1">
      <c r="A213" s="15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15.75" customHeight="1">
      <c r="A214" s="15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15.75" customHeight="1">
      <c r="A215" s="15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15.75" customHeight="1">
      <c r="A216" s="15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15.75" customHeight="1">
      <c r="A217" s="15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15.75" customHeight="1">
      <c r="A218" s="15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15.75" customHeight="1">
      <c r="A219" s="15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15.75" customHeight="1">
      <c r="A220" s="15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15.75" customHeight="1">
      <c r="A221" s="15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15.75" customHeight="1">
      <c r="A222" s="15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15.75" customHeight="1">
      <c r="A223" s="15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15.75" customHeight="1">
      <c r="A224" s="15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15.75" customHeight="1">
      <c r="A225" s="15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15.75" customHeight="1">
      <c r="A226" s="15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15.75" customHeight="1">
      <c r="A227" s="15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15.75" customHeight="1">
      <c r="A228" s="15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15.75" customHeight="1">
      <c r="A229" s="15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15.75" customHeight="1">
      <c r="A230" s="15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15.75" customHeight="1">
      <c r="A231" s="15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15.75" customHeight="1">
      <c r="A232" s="15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15.75" customHeight="1">
      <c r="A233" s="15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15.75" customHeight="1">
      <c r="A234" s="15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15.75" customHeight="1">
      <c r="A235" s="15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15.75" customHeight="1">
      <c r="A236" s="15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15.75" customHeight="1">
      <c r="A237" s="15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15.75" customHeight="1">
      <c r="A238" s="15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15.75" customHeight="1">
      <c r="A239" s="15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15.75" customHeight="1">
      <c r="A240" s="15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15.75" customHeight="1">
      <c r="A241" s="15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15.75" customHeight="1">
      <c r="A242" s="15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15.75" customHeight="1">
      <c r="A243" s="15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15.75" customHeight="1">
      <c r="A244" s="15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15.75" customHeight="1">
      <c r="A245" s="15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15.75" customHeight="1">
      <c r="A246" s="15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15.75" customHeight="1">
      <c r="A247" s="15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15.75" customHeight="1">
      <c r="A248" s="15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15.75" customHeight="1">
      <c r="A249" s="15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15.75" customHeight="1">
      <c r="A250" s="15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15.75" customHeight="1">
      <c r="A251" s="15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15.75" customHeight="1">
      <c r="A252" s="15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15.75" customHeight="1">
      <c r="A253" s="15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15.75" customHeight="1">
      <c r="A254" s="15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15.75" customHeight="1">
      <c r="A255" s="15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15.75" customHeight="1">
      <c r="A256" s="15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15.75" customHeight="1">
      <c r="A257" s="15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15.75" customHeight="1">
      <c r="A258" s="15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15.75" customHeight="1">
      <c r="A259" s="15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15.75" customHeight="1">
      <c r="A260" s="15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15.75" customHeight="1">
      <c r="A261" s="15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15.75" customHeight="1">
      <c r="A262" s="15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15.75" customHeight="1">
      <c r="A263" s="15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15.75" customHeight="1">
      <c r="A264" s="15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15.75" customHeight="1">
      <c r="A265" s="15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15.75" customHeight="1">
      <c r="A266" s="15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15.75" customHeight="1">
      <c r="A267" s="15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15.75" customHeight="1">
      <c r="A268" s="15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15.75" customHeight="1">
      <c r="A269" s="15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15.75" customHeight="1">
      <c r="A270" s="15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15.75" customHeight="1">
      <c r="A271" s="15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15.75" customHeight="1">
      <c r="A272" s="15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15.75" customHeight="1">
      <c r="A273" s="15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15.75" customHeight="1">
      <c r="A274" s="15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15.75" customHeight="1">
      <c r="A275" s="15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15.75" customHeight="1">
      <c r="A276" s="15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15.75" customHeight="1">
      <c r="A277" s="15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15.75" customHeight="1">
      <c r="A278" s="15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15.75" customHeight="1">
      <c r="A279" s="15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15.75" customHeight="1">
      <c r="A280" s="15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15.75" customHeight="1">
      <c r="A281" s="15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15.75" customHeight="1">
      <c r="A282" s="15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15.75" customHeight="1">
      <c r="A283" s="15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15.75" customHeight="1">
      <c r="A284" s="15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15.75" customHeight="1">
      <c r="A285" s="15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15.75" customHeight="1">
      <c r="A286" s="15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15.75" customHeight="1">
      <c r="A287" s="15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15.75" customHeight="1">
      <c r="A288" s="15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15.75" customHeight="1">
      <c r="A289" s="15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15.75" customHeight="1">
      <c r="A290" s="15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15.75" customHeight="1">
      <c r="A291" s="15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15.75" customHeight="1">
      <c r="A292" s="15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15.75" customHeight="1">
      <c r="A293" s="15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15.75" customHeight="1">
      <c r="A294" s="15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15.75" customHeight="1">
      <c r="A295" s="15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15.75" customHeight="1">
      <c r="A296" s="15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15.75" customHeight="1">
      <c r="A297" s="15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15.75" customHeight="1">
      <c r="A298" s="15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15.75" customHeight="1">
      <c r="A299" s="15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15.75" customHeight="1">
      <c r="A300" s="15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15.75" customHeight="1">
      <c r="A301" s="15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15.75" customHeight="1">
      <c r="A302" s="15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15.75" customHeight="1">
      <c r="A303" s="15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15.75" customHeight="1">
      <c r="A304" s="15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15.75" customHeight="1">
      <c r="A305" s="15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15.75" customHeight="1">
      <c r="A306" s="15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15.75" customHeight="1">
      <c r="A307" s="15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15.75" customHeight="1">
      <c r="A308" s="15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15.75" customHeight="1">
      <c r="A309" s="15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15.75" customHeight="1">
      <c r="A310" s="15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15.75" customHeight="1">
      <c r="A311" s="15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15.75" customHeight="1">
      <c r="A312" s="15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15.75" customHeight="1">
      <c r="A313" s="15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15.75" customHeight="1">
      <c r="A314" s="15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15.75" customHeight="1">
      <c r="A315" s="15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15.75" customHeight="1">
      <c r="A316" s="15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15.75" customHeight="1">
      <c r="A317" s="15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15.75" customHeight="1">
      <c r="A318" s="15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15.75" customHeight="1">
      <c r="A319" s="15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15.75" customHeight="1">
      <c r="A320" s="15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15.75" customHeight="1">
      <c r="A321" s="15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15.75" customHeight="1">
      <c r="A322" s="15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15.75" customHeight="1">
      <c r="A323" s="15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15.75" customHeight="1">
      <c r="A324" s="15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15.75" customHeight="1">
      <c r="A325" s="15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15.75" customHeight="1">
      <c r="A326" s="15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15.75" customHeight="1">
      <c r="A327" s="15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15.75" customHeight="1">
      <c r="A328" s="15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15.75" customHeight="1">
      <c r="A329" s="15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15.75" customHeight="1">
      <c r="A330" s="15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15.75" customHeight="1">
      <c r="A331" s="15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15.75" customHeight="1">
      <c r="A332" s="15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15.75" customHeight="1">
      <c r="A333" s="15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15.75" customHeight="1">
      <c r="A334" s="15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15.75" customHeight="1">
      <c r="A335" s="15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15.75" customHeight="1">
      <c r="A336" s="15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15.75" customHeight="1">
      <c r="A337" s="15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15.75" customHeight="1">
      <c r="A338" s="15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15.75" customHeight="1">
      <c r="A339" s="15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15.75" customHeight="1">
      <c r="A340" s="15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15.75" customHeight="1">
      <c r="A341" s="15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15.75" customHeight="1">
      <c r="A342" s="15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15.75" customHeight="1">
      <c r="A343" s="15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15.75" customHeight="1">
      <c r="A344" s="15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15.75" customHeight="1">
      <c r="A345" s="15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15.75" customHeight="1">
      <c r="A346" s="15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15.75" customHeight="1">
      <c r="A347" s="15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15.75" customHeight="1">
      <c r="A348" s="15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15.75" customHeight="1">
      <c r="A349" s="15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15.75" customHeight="1">
      <c r="A350" s="15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15.75" customHeight="1">
      <c r="A351" s="15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15.75" customHeight="1">
      <c r="A352" s="15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15.75" customHeight="1">
      <c r="A353" s="15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15.75" customHeight="1">
      <c r="A354" s="15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15.75" customHeight="1">
      <c r="A355" s="15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15.75" customHeight="1">
      <c r="A356" s="15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15.75" customHeight="1">
      <c r="A357" s="15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15.75" customHeight="1">
      <c r="A358" s="15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15.75" customHeight="1">
      <c r="A359" s="15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15.75" customHeight="1">
      <c r="A360" s="15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15.75" customHeight="1">
      <c r="A361" s="15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15.75" customHeight="1">
      <c r="A362" s="15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15.75" customHeight="1">
      <c r="A363" s="15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15.75" customHeight="1">
      <c r="A364" s="15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15.75" customHeight="1">
      <c r="A365" s="15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15.75" customHeight="1">
      <c r="A366" s="15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15.75" customHeight="1">
      <c r="A367" s="15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15.75" customHeight="1">
      <c r="A368" s="15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15.75" customHeight="1">
      <c r="A369" s="15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15.75" customHeight="1">
      <c r="A370" s="15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15.75" customHeight="1">
      <c r="A371" s="15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15.75" customHeight="1">
      <c r="A372" s="15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15.75" customHeight="1">
      <c r="A373" s="15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15.75" customHeight="1">
      <c r="A374" s="15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15.75" customHeight="1">
      <c r="A375" s="15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15.75" customHeight="1">
      <c r="A376" s="15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15.75" customHeight="1">
      <c r="A377" s="15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15.75" customHeight="1">
      <c r="A378" s="15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15.75" customHeight="1">
      <c r="A379" s="15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15.75" customHeight="1">
      <c r="A380" s="15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15.75" customHeight="1">
      <c r="A381" s="15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15.75" customHeight="1">
      <c r="A382" s="15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15.75" customHeight="1">
      <c r="A383" s="15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15.75" customHeight="1">
      <c r="A384" s="15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15.75" customHeight="1">
      <c r="A385" s="15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15.75" customHeight="1">
      <c r="A386" s="15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15.75" customHeight="1">
      <c r="A387" s="15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15.75" customHeight="1">
      <c r="A388" s="15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15.75" customHeight="1">
      <c r="A389" s="15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15.75" customHeight="1">
      <c r="A390" s="15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15.75" customHeight="1">
      <c r="A391" s="15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15.75" customHeight="1">
      <c r="A392" s="15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15.75" customHeight="1">
      <c r="A393" s="15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15.75" customHeight="1">
      <c r="A394" s="15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15.75" customHeight="1">
      <c r="A395" s="15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15.75" customHeight="1">
      <c r="A396" s="15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15.75" customHeight="1">
      <c r="A397" s="15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15.75" customHeight="1">
      <c r="A398" s="15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15.75" customHeight="1">
      <c r="A399" s="15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15.75" customHeight="1">
      <c r="A400" s="15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15.75" customHeight="1">
      <c r="A401" s="15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15.75" customHeight="1">
      <c r="A402" s="15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15.75" customHeight="1">
      <c r="A403" s="15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15.75" customHeight="1">
      <c r="A404" s="15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15.75" customHeight="1">
      <c r="A405" s="15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15.75" customHeight="1">
      <c r="A406" s="15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15.75" customHeight="1">
      <c r="A407" s="15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15.75" customHeight="1">
      <c r="A408" s="15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15.75" customHeight="1">
      <c r="A409" s="15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15.75" customHeight="1">
      <c r="A410" s="15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15.75" customHeight="1">
      <c r="A411" s="15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15.75" customHeight="1">
      <c r="A412" s="15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15.75" customHeight="1">
      <c r="A413" s="15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15.75" customHeight="1">
      <c r="A414" s="15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15.75" customHeight="1">
      <c r="A415" s="15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15.75" customHeight="1">
      <c r="A416" s="15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15.75" customHeight="1">
      <c r="A417" s="15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15.75" customHeight="1">
      <c r="A418" s="15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15.75" customHeight="1">
      <c r="A419" s="15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15.75" customHeight="1">
      <c r="A420" s="15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15.75" customHeight="1">
      <c r="A421" s="15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15.75" customHeight="1">
      <c r="A422" s="15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15.75" customHeight="1">
      <c r="A423" s="15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15.75" customHeight="1">
      <c r="A424" s="15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15.75" customHeight="1">
      <c r="A425" s="15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15.75" customHeight="1">
      <c r="A426" s="15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15.75" customHeight="1">
      <c r="A427" s="15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15.75" customHeight="1">
      <c r="A428" s="15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15.75" customHeight="1">
      <c r="A429" s="15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15.75" customHeight="1">
      <c r="A430" s="15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15.75" customHeight="1">
      <c r="A431" s="15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15.75" customHeight="1">
      <c r="A432" s="15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15.75" customHeight="1">
      <c r="A433" s="15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15.75" customHeight="1">
      <c r="A434" s="15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15.75" customHeight="1">
      <c r="A435" s="15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15.75" customHeight="1">
      <c r="A436" s="15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15.75" customHeight="1">
      <c r="A437" s="15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15.75" customHeight="1">
      <c r="A438" s="15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15.75" customHeight="1">
      <c r="A439" s="15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15.75" customHeight="1">
      <c r="A440" s="15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15.75" customHeight="1">
      <c r="A441" s="15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15.75" customHeight="1">
      <c r="A442" s="15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15.75" customHeight="1">
      <c r="A443" s="15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15.75" customHeight="1">
      <c r="A444" s="15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15.75" customHeight="1">
      <c r="A445" s="15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15.75" customHeight="1">
      <c r="A446" s="15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15.75" customHeight="1">
      <c r="A447" s="15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15.75" customHeight="1">
      <c r="A448" s="15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15.75" customHeight="1">
      <c r="A449" s="15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15.75" customHeight="1">
      <c r="A450" s="15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15.75" customHeight="1">
      <c r="A451" s="15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15.75" customHeight="1">
      <c r="A452" s="15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15.75" customHeight="1">
      <c r="A453" s="15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15.75" customHeight="1">
      <c r="A454" s="15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15.75" customHeight="1">
      <c r="A455" s="15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15.75" customHeight="1">
      <c r="A456" s="15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15.75" customHeight="1">
      <c r="A457" s="15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15.75" customHeight="1">
      <c r="A458" s="15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15.75" customHeight="1">
      <c r="A459" s="15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15.75" customHeight="1">
      <c r="A460" s="15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15.75" customHeight="1">
      <c r="A461" s="15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15.75" customHeight="1">
      <c r="A462" s="15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15.75" customHeight="1">
      <c r="A463" s="15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15.75" customHeight="1">
      <c r="A464" s="15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15.75" customHeight="1">
      <c r="A465" s="15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15.75" customHeight="1">
      <c r="A466" s="15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15.75" customHeight="1">
      <c r="A467" s="15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15.75" customHeight="1">
      <c r="A468" s="15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15.75" customHeight="1">
      <c r="A469" s="15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15.75" customHeight="1">
      <c r="A470" s="15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15.75" customHeight="1">
      <c r="A471" s="15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15.75" customHeight="1">
      <c r="A472" s="15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15.75" customHeight="1">
      <c r="A473" s="15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15.75" customHeight="1">
      <c r="A474" s="15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15.75" customHeight="1">
      <c r="A475" s="15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15.75" customHeight="1">
      <c r="A476" s="15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15.75" customHeight="1">
      <c r="A477" s="15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15.75" customHeight="1">
      <c r="A478" s="15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15.75" customHeight="1">
      <c r="A479" s="15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15.75" customHeight="1">
      <c r="A480" s="15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15.75" customHeight="1">
      <c r="A481" s="15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15.75" customHeight="1">
      <c r="A482" s="15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15.75" customHeight="1">
      <c r="A483" s="15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15.75" customHeight="1">
      <c r="A484" s="15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15.75" customHeight="1">
      <c r="A485" s="15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15.75" customHeight="1">
      <c r="A486" s="15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15.75" customHeight="1">
      <c r="A487" s="15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15.75" customHeight="1">
      <c r="A488" s="15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15.75" customHeight="1">
      <c r="A489" s="15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15.75" customHeight="1">
      <c r="A490" s="15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15.75" customHeight="1">
      <c r="A491" s="15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15.75" customHeight="1">
      <c r="A492" s="15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15.75" customHeight="1">
      <c r="A493" s="15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15.75" customHeight="1">
      <c r="A494" s="15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15.75" customHeight="1">
      <c r="A495" s="15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15.75" customHeight="1">
      <c r="A496" s="15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15.75" customHeight="1">
      <c r="A497" s="15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15.75" customHeight="1">
      <c r="A498" s="15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15.75" customHeight="1">
      <c r="A499" s="15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15.75" customHeight="1">
      <c r="A500" s="15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15.75" customHeight="1">
      <c r="A501" s="15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15.75" customHeight="1">
      <c r="A502" s="15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15.75" customHeight="1">
      <c r="A503" s="15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15.75" customHeight="1">
      <c r="A504" s="15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15.75" customHeight="1">
      <c r="A505" s="15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15.75" customHeight="1">
      <c r="A506" s="15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15.75" customHeight="1">
      <c r="A507" s="15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15.75" customHeight="1">
      <c r="A508" s="15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15.75" customHeight="1">
      <c r="A509" s="15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15.75" customHeight="1">
      <c r="A510" s="15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15.75" customHeight="1">
      <c r="A511" s="15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15.75" customHeight="1">
      <c r="A512" s="15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15.75" customHeight="1">
      <c r="A513" s="15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15.75" customHeight="1">
      <c r="A514" s="15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15.75" customHeight="1">
      <c r="A515" s="15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15.75" customHeight="1">
      <c r="A516" s="15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15.75" customHeight="1">
      <c r="A517" s="15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15.75" customHeight="1">
      <c r="A518" s="15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15.75" customHeight="1">
      <c r="A519" s="15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15.75" customHeight="1">
      <c r="A520" s="15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15.75" customHeight="1">
      <c r="A521" s="15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15.75" customHeight="1">
      <c r="A522" s="15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15.75" customHeight="1">
      <c r="A523" s="15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15.75" customHeight="1">
      <c r="A524" s="15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15.75" customHeight="1">
      <c r="A525" s="15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15.75" customHeight="1">
      <c r="A526" s="15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15.75" customHeight="1">
      <c r="A527" s="15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15.75" customHeight="1">
      <c r="A528" s="15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15.75" customHeight="1">
      <c r="A529" s="15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15.75" customHeight="1">
      <c r="A530" s="15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15.75" customHeight="1">
      <c r="A531" s="15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15.75" customHeight="1">
      <c r="A532" s="15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15.75" customHeight="1">
      <c r="A533" s="15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15.75" customHeight="1">
      <c r="A534" s="15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15.75" customHeight="1">
      <c r="A535" s="15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15.75" customHeight="1">
      <c r="A536" s="15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15.75" customHeight="1">
      <c r="A537" s="15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15.75" customHeight="1">
      <c r="A538" s="15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15.75" customHeight="1">
      <c r="A539" s="15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15.75" customHeight="1">
      <c r="A540" s="15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15.75" customHeight="1">
      <c r="A541" s="15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15.75" customHeight="1">
      <c r="A542" s="15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15.75" customHeight="1">
      <c r="A543" s="15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15.75" customHeight="1">
      <c r="A544" s="15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15.75" customHeight="1">
      <c r="A545" s="15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15.75" customHeight="1">
      <c r="A546" s="15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15.75" customHeight="1">
      <c r="A547" s="15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15.75" customHeight="1">
      <c r="A548" s="15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15.75" customHeight="1">
      <c r="A549" s="15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15.75" customHeight="1">
      <c r="A550" s="15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15.75" customHeight="1">
      <c r="A551" s="15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15.75" customHeight="1">
      <c r="A552" s="15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15.75" customHeight="1">
      <c r="A553" s="15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15.75" customHeight="1">
      <c r="A554" s="15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15.75" customHeight="1">
      <c r="A555" s="15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15.75" customHeight="1">
      <c r="A556" s="15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15.75" customHeight="1">
      <c r="A557" s="15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15.75" customHeight="1">
      <c r="A558" s="15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15.75" customHeight="1">
      <c r="A559" s="15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15.75" customHeight="1">
      <c r="A560" s="15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15.75" customHeight="1">
      <c r="A561" s="15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15.75" customHeight="1">
      <c r="A562" s="15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15.75" customHeight="1">
      <c r="A563" s="15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15.75" customHeight="1">
      <c r="A564" s="15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15.75" customHeight="1">
      <c r="A565" s="15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15.75" customHeight="1">
      <c r="A566" s="15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15.75" customHeight="1">
      <c r="A567" s="15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15.75" customHeight="1">
      <c r="A568" s="15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15.75" customHeight="1">
      <c r="A569" s="15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15.75" customHeight="1">
      <c r="A570" s="15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15.75" customHeight="1">
      <c r="A571" s="15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15.75" customHeight="1">
      <c r="A572" s="15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15.75" customHeight="1">
      <c r="A573" s="15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15.75" customHeight="1">
      <c r="A574" s="15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15.75" customHeight="1">
      <c r="A575" s="15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15.75" customHeight="1">
      <c r="A576" s="15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15.75" customHeight="1">
      <c r="A577" s="15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15.75" customHeight="1">
      <c r="A578" s="15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15.75" customHeight="1">
      <c r="A579" s="15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15.75" customHeight="1">
      <c r="A580" s="15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15.75" customHeight="1">
      <c r="A581" s="15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15.75" customHeight="1">
      <c r="A582" s="15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15.75" customHeight="1">
      <c r="A583" s="15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15.75" customHeight="1">
      <c r="A584" s="15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15.75" customHeight="1">
      <c r="A585" s="15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15.75" customHeight="1">
      <c r="A586" s="15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15.75" customHeight="1">
      <c r="A587" s="15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15.75" customHeight="1">
      <c r="A588" s="15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15.75" customHeight="1">
      <c r="A589" s="15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15.75" customHeight="1">
      <c r="A590" s="15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15.75" customHeight="1">
      <c r="A591" s="15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15.75" customHeight="1">
      <c r="A592" s="15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15.75" customHeight="1">
      <c r="A593" s="15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15.75" customHeight="1">
      <c r="A594" s="15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15.75" customHeight="1">
      <c r="A595" s="15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15.75" customHeight="1">
      <c r="A596" s="15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15.75" customHeight="1">
      <c r="A597" s="15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15.75" customHeight="1">
      <c r="A598" s="15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15.75" customHeight="1">
      <c r="A599" s="15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15.75" customHeight="1">
      <c r="A600" s="15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15.75" customHeight="1">
      <c r="A601" s="15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15.75" customHeight="1">
      <c r="A602" s="15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15.75" customHeight="1">
      <c r="A603" s="15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15.75" customHeight="1">
      <c r="A604" s="15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15.75" customHeight="1">
      <c r="A605" s="15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15.75" customHeight="1">
      <c r="A606" s="15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15.75" customHeight="1">
      <c r="A607" s="15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15.75" customHeight="1">
      <c r="A608" s="15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15.75" customHeight="1">
      <c r="A609" s="15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15.75" customHeight="1">
      <c r="A610" s="15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15.75" customHeight="1">
      <c r="A611" s="15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15.75" customHeight="1">
      <c r="A612" s="15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15.75" customHeight="1">
      <c r="A613" s="15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15.75" customHeight="1">
      <c r="A614" s="15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15.75" customHeight="1">
      <c r="A615" s="15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15.75" customHeight="1">
      <c r="A616" s="15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15.75" customHeight="1">
      <c r="A617" s="15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15.75" customHeight="1">
      <c r="A618" s="15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15.75" customHeight="1">
      <c r="A619" s="15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15.75" customHeight="1">
      <c r="A620" s="15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15.75" customHeight="1">
      <c r="A621" s="15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15.75" customHeight="1">
      <c r="A622" s="15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15.75" customHeight="1">
      <c r="A623" s="15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15.75" customHeight="1">
      <c r="A624" s="15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15.75" customHeight="1">
      <c r="A625" s="15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15.75" customHeight="1">
      <c r="A626" s="15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15.75" customHeight="1">
      <c r="A627" s="15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15.75" customHeight="1">
      <c r="A628" s="15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15.75" customHeight="1">
      <c r="A629" s="15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15.75" customHeight="1">
      <c r="A630" s="15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15.75" customHeight="1">
      <c r="A631" s="15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15.75" customHeight="1">
      <c r="A632" s="15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15.75" customHeight="1">
      <c r="A633" s="15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15.75" customHeight="1">
      <c r="A634" s="15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15.75" customHeight="1">
      <c r="A635" s="15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15.75" customHeight="1">
      <c r="A636" s="15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15.75" customHeight="1">
      <c r="A637" s="15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15.75" customHeight="1">
      <c r="A638" s="15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15.75" customHeight="1">
      <c r="A639" s="15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15.75" customHeight="1">
      <c r="A640" s="15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15.75" customHeight="1">
      <c r="A641" s="15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15.75" customHeight="1">
      <c r="A642" s="15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15.75" customHeight="1">
      <c r="A643" s="15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15.75" customHeight="1">
      <c r="A644" s="15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15.75" customHeight="1">
      <c r="A645" s="15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15.75" customHeight="1">
      <c r="A646" s="15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15.75" customHeight="1">
      <c r="A647" s="15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15.75" customHeight="1">
      <c r="A648" s="15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15.75" customHeight="1">
      <c r="A649" s="15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15.75" customHeight="1">
      <c r="A650" s="15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15.75" customHeight="1">
      <c r="A651" s="15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15.75" customHeight="1">
      <c r="A652" s="15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15.75" customHeight="1">
      <c r="A653" s="15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15.75" customHeight="1">
      <c r="A654" s="15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15.75" customHeight="1">
      <c r="A655" s="15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15.75" customHeight="1">
      <c r="A656" s="15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15.75" customHeight="1">
      <c r="A657" s="15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15.75" customHeight="1">
      <c r="A658" s="15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15.75" customHeight="1">
      <c r="A659" s="15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15.75" customHeight="1">
      <c r="A660" s="15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15.75" customHeight="1">
      <c r="A661" s="15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15.75" customHeight="1">
      <c r="A662" s="15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15.75" customHeight="1">
      <c r="A663" s="15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15.75" customHeight="1">
      <c r="A664" s="15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15.75" customHeight="1">
      <c r="A665" s="15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15.75" customHeight="1">
      <c r="A666" s="15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15.75" customHeight="1">
      <c r="A667" s="15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15.75" customHeight="1">
      <c r="A668" s="15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15.75" customHeight="1">
      <c r="A669" s="15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15.75" customHeight="1">
      <c r="A670" s="15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15.75" customHeight="1">
      <c r="A671" s="15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15.75" customHeight="1">
      <c r="A672" s="15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15.75" customHeight="1">
      <c r="A673" s="15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15.75" customHeight="1">
      <c r="A674" s="15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15.75" customHeight="1">
      <c r="A675" s="15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15.75" customHeight="1">
      <c r="A676" s="15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15.75" customHeight="1">
      <c r="A677" s="15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15.75" customHeight="1">
      <c r="A678" s="15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15.75" customHeight="1">
      <c r="A679" s="15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15.75" customHeight="1">
      <c r="A680" s="15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15.75" customHeight="1">
      <c r="A681" s="15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15.75" customHeight="1">
      <c r="A682" s="15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15.75" customHeight="1">
      <c r="A683" s="15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15.75" customHeight="1">
      <c r="A684" s="15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15.75" customHeight="1">
      <c r="A685" s="15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15.75" customHeight="1">
      <c r="A686" s="15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15.75" customHeight="1">
      <c r="A687" s="15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15.75" customHeight="1">
      <c r="A688" s="15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15.75" customHeight="1">
      <c r="A689" s="15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15.75" customHeight="1">
      <c r="A690" s="15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15.75" customHeight="1">
      <c r="A691" s="15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15.75" customHeight="1">
      <c r="A692" s="15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15.75" customHeight="1">
      <c r="A693" s="15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15.75" customHeight="1">
      <c r="A694" s="15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15.75" customHeight="1">
      <c r="A695" s="15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15.75" customHeight="1">
      <c r="A696" s="15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15.75" customHeight="1">
      <c r="A697" s="15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15.75" customHeight="1">
      <c r="A698" s="15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15.75" customHeight="1">
      <c r="A699" s="15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15.75" customHeight="1">
      <c r="A700" s="15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15.75" customHeight="1">
      <c r="A701" s="15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15.75" customHeight="1">
      <c r="A702" s="15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15.75" customHeight="1">
      <c r="A703" s="15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15.75" customHeight="1">
      <c r="A704" s="15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15.75" customHeight="1">
      <c r="A705" s="15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15.75" customHeight="1">
      <c r="A706" s="15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15.75" customHeight="1">
      <c r="A707" s="15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15.75" customHeight="1">
      <c r="A708" s="15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15.75" customHeight="1">
      <c r="A709" s="15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15.75" customHeight="1">
      <c r="A710" s="15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15.75" customHeight="1">
      <c r="A711" s="15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15.75" customHeight="1">
      <c r="A712" s="15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15.75" customHeight="1">
      <c r="A713" s="15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15.75" customHeight="1">
      <c r="A714" s="15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15.75" customHeight="1">
      <c r="A715" s="15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15.75" customHeight="1">
      <c r="A716" s="15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15.75" customHeight="1">
      <c r="A717" s="15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15.75" customHeight="1">
      <c r="A718" s="15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15.75" customHeight="1">
      <c r="A719" s="15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15.75" customHeight="1">
      <c r="A720" s="15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15.75" customHeight="1">
      <c r="A721" s="15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15.75" customHeight="1">
      <c r="A722" s="15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15.75" customHeight="1">
      <c r="A723" s="15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15.75" customHeight="1">
      <c r="A724" s="15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15.75" customHeight="1">
      <c r="A725" s="15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15.75" customHeight="1">
      <c r="A726" s="15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15.75" customHeight="1">
      <c r="A727" s="15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15.75" customHeight="1">
      <c r="A728" s="15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15.75" customHeight="1">
      <c r="A729" s="15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15.75" customHeight="1">
      <c r="A730" s="15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15.75" customHeight="1">
      <c r="A731" s="15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15.75" customHeight="1">
      <c r="A732" s="15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15.75" customHeight="1">
      <c r="A733" s="15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15.75" customHeight="1">
      <c r="A734" s="15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15.75" customHeight="1">
      <c r="A735" s="15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15.75" customHeight="1">
      <c r="A736" s="15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15.75" customHeight="1">
      <c r="A737" s="15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15.75" customHeight="1">
      <c r="A738" s="15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15.75" customHeight="1">
      <c r="A739" s="15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15.75" customHeight="1">
      <c r="A740" s="15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15.75" customHeight="1">
      <c r="A741" s="15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15.75" customHeight="1">
      <c r="A742" s="15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15.75" customHeight="1">
      <c r="A743" s="15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15.75" customHeight="1">
      <c r="A744" s="15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15.75" customHeight="1">
      <c r="A745" s="15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15.75" customHeight="1">
      <c r="A746" s="15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15.75" customHeight="1">
      <c r="A747" s="15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15.75" customHeight="1">
      <c r="A748" s="15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15.75" customHeight="1">
      <c r="A749" s="15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15.75" customHeight="1">
      <c r="A750" s="15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15.75" customHeight="1">
      <c r="A751" s="15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15.75" customHeight="1">
      <c r="A752" s="15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15.75" customHeight="1">
      <c r="A753" s="15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15.75" customHeight="1">
      <c r="A754" s="15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15.75" customHeight="1">
      <c r="A755" s="15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15.75" customHeight="1">
      <c r="A756" s="15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15.75" customHeight="1">
      <c r="A757" s="15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15.75" customHeight="1">
      <c r="A758" s="15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15.75" customHeight="1">
      <c r="A759" s="15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15.75" customHeight="1">
      <c r="A760" s="15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15.75" customHeight="1">
      <c r="A761" s="15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15.75" customHeight="1">
      <c r="A762" s="15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15.75" customHeight="1">
      <c r="A763" s="15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15.75" customHeight="1">
      <c r="A764" s="15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15.75" customHeight="1">
      <c r="A765" s="15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15.75" customHeight="1">
      <c r="A766" s="15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15.75" customHeight="1">
      <c r="A767" s="15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15.75" customHeight="1">
      <c r="A768" s="15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15.75" customHeight="1">
      <c r="A769" s="15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15.75" customHeight="1">
      <c r="A770" s="15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15.75" customHeight="1">
      <c r="A771" s="15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15.75" customHeight="1">
      <c r="A772" s="15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15.75" customHeight="1">
      <c r="A773" s="15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15.75" customHeight="1">
      <c r="A774" s="15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15.75" customHeight="1">
      <c r="A775" s="15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15.75" customHeight="1">
      <c r="A776" s="15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15.75" customHeight="1">
      <c r="A777" s="15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15.75" customHeight="1">
      <c r="A778" s="15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15.75" customHeight="1">
      <c r="A779" s="15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15.75" customHeight="1">
      <c r="A780" s="15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15.75" customHeight="1">
      <c r="A781" s="15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15.75" customHeight="1">
      <c r="A782" s="15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15.75" customHeight="1">
      <c r="A783" s="15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15.75" customHeight="1">
      <c r="A784" s="15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15.75" customHeight="1">
      <c r="A785" s="15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15.75" customHeight="1">
      <c r="A786" s="15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15.75" customHeight="1">
      <c r="A787" s="15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15.75" customHeight="1">
      <c r="A788" s="15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15.75" customHeight="1">
      <c r="A789" s="15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15.75" customHeight="1">
      <c r="A790" s="15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15.75" customHeight="1">
      <c r="A791" s="15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15.75" customHeight="1">
      <c r="A792" s="15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15.75" customHeight="1">
      <c r="A793" s="15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15.75" customHeight="1">
      <c r="A794" s="15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15.75" customHeight="1">
      <c r="A795" s="15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15.75" customHeight="1">
      <c r="A796" s="15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15.75" customHeight="1">
      <c r="A797" s="15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15.75" customHeight="1">
      <c r="A798" s="15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15.75" customHeight="1">
      <c r="A799" s="15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15.75" customHeight="1">
      <c r="A800" s="15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15.75" customHeight="1">
      <c r="A801" s="15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15.75" customHeight="1">
      <c r="A802" s="15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15.75" customHeight="1">
      <c r="A803" s="15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15.75" customHeight="1">
      <c r="A804" s="15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15.75" customHeight="1">
      <c r="A805" s="15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15.75" customHeight="1">
      <c r="A806" s="15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15.75" customHeight="1">
      <c r="A807" s="15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15.75" customHeight="1">
      <c r="A808" s="15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15.75" customHeight="1">
      <c r="A809" s="15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15.75" customHeight="1">
      <c r="A810" s="15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15.75" customHeight="1">
      <c r="A811" s="15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15.75" customHeight="1">
      <c r="A812" s="15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15.75" customHeight="1">
      <c r="A813" s="15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15.75" customHeight="1">
      <c r="A814" s="15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15.75" customHeight="1">
      <c r="A815" s="15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15.75" customHeight="1">
      <c r="A816" s="15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15.75" customHeight="1">
      <c r="A817" s="15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15.75" customHeight="1">
      <c r="A818" s="15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15.75" customHeight="1">
      <c r="A819" s="15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15.75" customHeight="1">
      <c r="A820" s="15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15.75" customHeight="1">
      <c r="A821" s="15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15.75" customHeight="1">
      <c r="A822" s="15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15.75" customHeight="1">
      <c r="A823" s="15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15.75" customHeight="1">
      <c r="A824" s="15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15.75" customHeight="1">
      <c r="A825" s="15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15.75" customHeight="1">
      <c r="A826" s="15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15.75" customHeight="1">
      <c r="A827" s="15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15.75" customHeight="1">
      <c r="A828" s="15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15.75" customHeight="1">
      <c r="A829" s="15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15.75" customHeight="1">
      <c r="A830" s="15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15.75" customHeight="1">
      <c r="A831" s="15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15.75" customHeight="1">
      <c r="A832" s="15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15.75" customHeight="1">
      <c r="A833" s="15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15.75" customHeight="1">
      <c r="A834" s="15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15.75" customHeight="1">
      <c r="A835" s="15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15.75" customHeight="1">
      <c r="A836" s="15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15.75" customHeight="1">
      <c r="A837" s="15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15.75" customHeight="1">
      <c r="A838" s="15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15.75" customHeight="1">
      <c r="A839" s="15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15.75" customHeight="1">
      <c r="A840" s="15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15.75" customHeight="1">
      <c r="A841" s="15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15.75" customHeight="1">
      <c r="A842" s="15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15.75" customHeight="1">
      <c r="A843" s="15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15.75" customHeight="1">
      <c r="A844" s="15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15.75" customHeight="1">
      <c r="A845" s="15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15.75" customHeight="1">
      <c r="A846" s="15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15.75" customHeight="1">
      <c r="A847" s="15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15.75" customHeight="1">
      <c r="A848" s="15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15.75" customHeight="1">
      <c r="A849" s="15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15.75" customHeight="1">
      <c r="A850" s="15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15.75" customHeight="1">
      <c r="A851" s="15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15.75" customHeight="1">
      <c r="A852" s="15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15.75" customHeight="1">
      <c r="A853" s="15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15.75" customHeight="1">
      <c r="A854" s="15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15.75" customHeight="1">
      <c r="A855" s="15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15.75" customHeight="1">
      <c r="A856" s="15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15.75" customHeight="1">
      <c r="A857" s="15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15.75" customHeight="1">
      <c r="A858" s="15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15.75" customHeight="1">
      <c r="A859" s="15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15.75" customHeight="1">
      <c r="A860" s="15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15.75" customHeight="1">
      <c r="A861" s="15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15.75" customHeight="1">
      <c r="A862" s="15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15.75" customHeight="1">
      <c r="A863" s="15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15.75" customHeight="1">
      <c r="A864" s="15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15.75" customHeight="1">
      <c r="A865" s="15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15.75" customHeight="1">
      <c r="A866" s="15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15.75" customHeight="1">
      <c r="A867" s="15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15.75" customHeight="1">
      <c r="A868" s="15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15.75" customHeight="1">
      <c r="A869" s="15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15.75" customHeight="1">
      <c r="A870" s="15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15.75" customHeight="1">
      <c r="A871" s="15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15.75" customHeight="1">
      <c r="A872" s="15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15.75" customHeight="1">
      <c r="A873" s="15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15.75" customHeight="1">
      <c r="A874" s="15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15.75" customHeight="1">
      <c r="A875" s="15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15.75" customHeight="1">
      <c r="A876" s="15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15.75" customHeight="1">
      <c r="A877" s="15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15.75" customHeight="1">
      <c r="A878" s="15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15.75" customHeight="1">
      <c r="A879" s="15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15.75" customHeight="1">
      <c r="A880" s="15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15.75" customHeight="1">
      <c r="A881" s="15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15.75" customHeight="1">
      <c r="A882" s="15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15.75" customHeight="1">
      <c r="A883" s="15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15.75" customHeight="1">
      <c r="A884" s="15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15.75" customHeight="1">
      <c r="A885" s="15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15.75" customHeight="1">
      <c r="A886" s="15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15.75" customHeight="1">
      <c r="A887" s="15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15.75" customHeight="1">
      <c r="A888" s="15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15.75" customHeight="1">
      <c r="A889" s="15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15.75" customHeight="1">
      <c r="A890" s="15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15.75" customHeight="1">
      <c r="A891" s="15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15.75" customHeight="1">
      <c r="A892" s="15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15.75" customHeight="1">
      <c r="A893" s="15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15.75" customHeight="1">
      <c r="A894" s="15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15.75" customHeight="1">
      <c r="A895" s="15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15.75" customHeight="1">
      <c r="A896" s="15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15.75" customHeight="1">
      <c r="A897" s="15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15.75" customHeight="1">
      <c r="A898" s="15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15.75" customHeight="1">
      <c r="A899" s="15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15.75" customHeight="1">
      <c r="A900" s="15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15.75" customHeight="1">
      <c r="A901" s="15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15.75" customHeight="1">
      <c r="A902" s="15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15.75" customHeight="1">
      <c r="A903" s="15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15.75" customHeight="1">
      <c r="A904" s="15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15.75" customHeight="1">
      <c r="A905" s="15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15.75" customHeight="1">
      <c r="A906" s="15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15.75" customHeight="1">
      <c r="A907" s="15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15.75" customHeight="1">
      <c r="A908" s="15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15.75" customHeight="1">
      <c r="A909" s="15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15.75" customHeight="1">
      <c r="A910" s="15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15.75" customHeight="1">
      <c r="A911" s="15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15.75" customHeight="1">
      <c r="A912" s="15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15.75" customHeight="1">
      <c r="A913" s="15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15.75" customHeight="1">
      <c r="A914" s="15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15.75" customHeight="1">
      <c r="A915" s="15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15.75" customHeight="1">
      <c r="A916" s="15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15.75" customHeight="1">
      <c r="A917" s="15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15.75" customHeight="1">
      <c r="A918" s="15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15.75" customHeight="1">
      <c r="A919" s="15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15.75" customHeight="1">
      <c r="A920" s="15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15.75" customHeight="1">
      <c r="A921" s="15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15.75" customHeight="1">
      <c r="A922" s="15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15.75" customHeight="1">
      <c r="A923" s="15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15.75" customHeight="1">
      <c r="A924" s="15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15.75" customHeight="1">
      <c r="A925" s="15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15.75" customHeight="1">
      <c r="A926" s="15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15.75" customHeight="1">
      <c r="A927" s="15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15.75" customHeight="1">
      <c r="A928" s="15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15.75" customHeight="1">
      <c r="A929" s="15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15.75" customHeight="1">
      <c r="A930" s="15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15.75" customHeight="1">
      <c r="A931" s="15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15.75" customHeight="1">
      <c r="A932" s="15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15.75" customHeight="1">
      <c r="A933" s="15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15.75" customHeight="1">
      <c r="A934" s="15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15.75" customHeight="1">
      <c r="A935" s="15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15.75" customHeight="1">
      <c r="A936" s="15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15.75" customHeight="1">
      <c r="A937" s="15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15.75" customHeight="1">
      <c r="A938" s="15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15.75" customHeight="1">
      <c r="A939" s="15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15.75" customHeight="1">
      <c r="A940" s="15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15.75" customHeight="1">
      <c r="A941" s="15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15.75" customHeight="1">
      <c r="A942" s="15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15.75" customHeight="1">
      <c r="A943" s="15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15.75" customHeight="1">
      <c r="A944" s="15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15.75" customHeight="1">
      <c r="A945" s="15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15.75" customHeight="1">
      <c r="A946" s="15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15.75" customHeight="1">
      <c r="A947" s="15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15.75" customHeight="1">
      <c r="A948" s="15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15.75" customHeight="1">
      <c r="A949" s="15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15.75" customHeight="1">
      <c r="A950" s="15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15.75" customHeight="1">
      <c r="A951" s="15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15.75" customHeight="1">
      <c r="A952" s="15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15.75" customHeight="1">
      <c r="A953" s="15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15.75" customHeight="1">
      <c r="A954" s="15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15.75" customHeight="1">
      <c r="A955" s="15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15.75" customHeight="1">
      <c r="A956" s="15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15.75" customHeight="1">
      <c r="A957" s="15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15.75" customHeight="1">
      <c r="A958" s="15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15.75" customHeight="1">
      <c r="A959" s="15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15.75" customHeight="1">
      <c r="A960" s="15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15.75" customHeight="1">
      <c r="A961" s="15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15.75" customHeight="1">
      <c r="A962" s="15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15.75" customHeight="1">
      <c r="A963" s="15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15.75" customHeight="1">
      <c r="A964" s="15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15.75" customHeight="1">
      <c r="A965" s="15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15.75" customHeight="1">
      <c r="A966" s="15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15.75" customHeight="1">
      <c r="A967" s="15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15.75" customHeight="1">
      <c r="A968" s="15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15.75" customHeight="1">
      <c r="A969" s="15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15.75" customHeight="1">
      <c r="A970" s="15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15.75" customHeight="1">
      <c r="A971" s="15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15.75" customHeight="1">
      <c r="A972" s="15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15.75" customHeight="1">
      <c r="A973" s="15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15.75" customHeight="1">
      <c r="A974" s="15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15.75" customHeight="1">
      <c r="A975" s="15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15.75" customHeight="1">
      <c r="A976" s="15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15.75" customHeight="1">
      <c r="A977" s="15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15.75" customHeight="1">
      <c r="A978" s="15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15.75" customHeight="1">
      <c r="A979" s="15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15.75" customHeight="1">
      <c r="A980" s="15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15.75" customHeight="1">
      <c r="A981" s="15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15.75" customHeight="1">
      <c r="A982" s="15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15.75" customHeight="1">
      <c r="A983" s="15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15.75" customHeight="1">
      <c r="A984" s="15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15.75" customHeight="1">
      <c r="A985" s="15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15.75" customHeight="1">
      <c r="A986" s="15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15.75" customHeight="1">
      <c r="A987" s="15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15.75" customHeight="1">
      <c r="A988" s="15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15.75" customHeight="1">
      <c r="A989" s="15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15.75" customHeight="1">
      <c r="A990" s="15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15.75" customHeight="1">
      <c r="A991" s="15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15.75" customHeight="1">
      <c r="A992" s="15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15.75" customHeight="1">
      <c r="A993" s="15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15.75" customHeight="1">
      <c r="A994" s="15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15.75" customHeight="1">
      <c r="A995" s="15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15.75" customHeight="1">
      <c r="A996" s="15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15.75" customHeight="1">
      <c r="A997" s="15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15.75" customHeight="1">
      <c r="A998" s="15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15.75" customHeight="1">
      <c r="A999" s="15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15.75" customHeight="1">
      <c r="A1000" s="159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7">
    <cfRule type="cellIs" dxfId="3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9" location="'International Country Codes'!R1C1" tooltip="" display="Use the &quot;International Country Codes&quot; to determine which group each country is in."/>
    <hyperlink ref="C14" location="'International Country Codes'!R1C1" tooltip="" display="Rest of World: Use the &quot;International Country Codes&quot; to determine which group each country is in."/>
  </hyperlinks>
  <pageMargins left="0.5" right="0.5" top="0.25" bottom="0.5" header="0" footer="0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2"/>
</worksheet>
</file>

<file path=xl/worksheets/sheet16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3" width="50" style="165" customWidth="1"/>
    <col min="4" max="26" width="10.8516" style="165" customWidth="1"/>
    <col min="27" max="16384" width="11.1719" style="165" customWidth="1"/>
  </cols>
  <sheetData>
    <row r="1" ht="75" customHeight="1">
      <c r="A1" s="2"/>
      <c r="B1" s="3"/>
      <c r="C1" s="3"/>
      <c r="D1" s="99"/>
      <c r="E1" s="99"/>
      <c r="F1" s="99"/>
      <c r="G1" s="99"/>
      <c r="H1" s="9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100"/>
      <c r="E2" s="100"/>
      <c r="F2" s="100"/>
      <c r="G2" s="100"/>
      <c r="H2" s="100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100"/>
      <c r="E3" s="100"/>
      <c r="F3" s="100"/>
      <c r="G3" s="100"/>
      <c r="H3" s="100"/>
      <c r="I3" s="100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702</v>
      </c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" s="142">
        <v>1</v>
      </c>
      <c r="B5" s="7"/>
      <c r="C5" s="7"/>
      <c r="D5" s="100"/>
      <c r="E5" s="100"/>
      <c r="F5" s="100"/>
      <c r="G5" s="100"/>
      <c r="H5" s="100"/>
      <c r="I5" s="100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7">
        <v>703</v>
      </c>
      <c r="B7" s="7"/>
      <c r="C7" s="7"/>
      <c r="D7" s="100"/>
      <c r="E7" s="100"/>
      <c r="F7" s="100"/>
      <c r="G7" s="100"/>
      <c r="H7" s="100"/>
      <c r="I7" s="10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704</v>
      </c>
      <c r="B8" s="7"/>
      <c r="C8" s="7"/>
      <c r="D8" s="100"/>
      <c r="E8" s="100"/>
      <c r="F8" s="100"/>
      <c r="G8" s="100"/>
      <c r="H8" s="100"/>
      <c r="I8" s="100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2">
        <v>705</v>
      </c>
      <c r="B9" s="7"/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166">
        <v>706</v>
      </c>
      <c r="B10" s="7"/>
      <c r="C10" s="7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15"/>
      <c r="B11" s="7"/>
      <c r="C11" s="7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2">
        <v>707</v>
      </c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166">
        <v>708</v>
      </c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167"/>
      <c r="B14" s="32"/>
      <c r="C14" s="32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168">
        <v>32</v>
      </c>
      <c r="B15" t="s" s="169">
        <v>76</v>
      </c>
      <c r="C15" s="3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170">
        <v>709</v>
      </c>
      <c r="B16" t="s" s="171">
        <v>710</v>
      </c>
      <c r="C16" s="38"/>
      <c r="D16" s="2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170">
        <v>711</v>
      </c>
      <c r="B17" t="s" s="171">
        <v>712</v>
      </c>
      <c r="C17" s="38"/>
      <c r="D17" s="2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72"/>
      <c r="B18" s="113"/>
      <c r="C18" s="113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57">
        <v>713</v>
      </c>
      <c r="B19" s="7"/>
      <c r="C19" s="7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52">
        <v>714</v>
      </c>
      <c r="B20" s="7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01"/>
      <c r="B21" s="61"/>
      <c r="C21" s="61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173">
        <v>32</v>
      </c>
      <c r="B22" t="s" s="174">
        <v>76</v>
      </c>
      <c r="C22" s="103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t="s" s="175">
        <v>713</v>
      </c>
      <c r="B23" s="176">
        <v>3.95</v>
      </c>
      <c r="C23" s="177"/>
      <c r="D23" s="2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178">
        <v>715</v>
      </c>
      <c r="B24" s="179">
        <v>8.4</v>
      </c>
      <c r="C24" s="38"/>
      <c r="D24" s="2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80"/>
      <c r="B25" s="113"/>
      <c r="C25" s="113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57">
        <v>716</v>
      </c>
      <c r="B26" s="7"/>
      <c r="C26" s="7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t="s" s="52">
        <v>717</v>
      </c>
      <c r="B27" s="7"/>
      <c r="C27" s="7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166">
        <v>718</v>
      </c>
      <c r="B28" s="7"/>
      <c r="C28" s="7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01"/>
      <c r="B29" s="61"/>
      <c r="C29" s="61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t="s" s="173">
        <v>719</v>
      </c>
      <c r="B30" t="s" s="181">
        <v>720</v>
      </c>
      <c r="C30" t="s" s="181">
        <v>721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t="s" s="182">
        <v>722</v>
      </c>
      <c r="B31" s="87">
        <v>4</v>
      </c>
      <c r="C31" s="87">
        <v>4</v>
      </c>
      <c r="D31" s="2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t="s" s="178">
        <v>723</v>
      </c>
      <c r="B32" s="87">
        <v>8.4</v>
      </c>
      <c r="C32" s="87">
        <v>18</v>
      </c>
      <c r="D32" s="2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t="s" s="183">
        <v>724</v>
      </c>
      <c r="B33" s="87">
        <v>18</v>
      </c>
      <c r="C33" s="87">
        <v>30</v>
      </c>
      <c r="D33" s="2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t="s" s="183">
        <v>725</v>
      </c>
      <c r="B34" s="87">
        <v>4</v>
      </c>
      <c r="C34" s="87">
        <v>4</v>
      </c>
      <c r="D34" s="2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80"/>
      <c r="B35" s="113"/>
      <c r="C35" s="113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12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2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12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2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12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2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12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2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12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2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12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2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12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2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12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2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1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2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12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2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12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2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2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2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2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2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2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2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2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2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2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2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2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2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2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2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2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2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2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2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2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2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2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2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2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2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2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2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2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2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2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2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2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2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2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2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2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2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2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2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2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2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2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2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2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2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2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2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2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2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2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2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2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2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2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2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2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2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2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2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2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2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2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2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2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2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2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2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2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2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2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2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2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2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2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2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2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2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2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2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2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2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2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2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2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2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2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2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2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2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2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2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2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2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2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2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2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2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2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2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2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2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2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2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2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2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2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2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2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2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2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2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2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2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2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2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2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2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2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2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2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2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2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2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2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2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2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2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2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2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2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2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2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2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2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2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2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2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2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2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2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2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2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2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2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2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2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2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2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2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2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2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2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2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2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2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2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2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2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2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2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2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2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2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2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2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2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2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2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2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2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2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2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2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2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2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2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2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2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2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2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2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2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2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2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2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2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2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2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2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2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2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2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2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2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2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2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2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2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2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2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2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2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2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2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2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2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2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2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2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2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2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2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2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2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2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2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2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2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2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2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2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2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2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2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2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2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2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2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2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2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2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2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2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2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2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2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2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2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2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2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2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2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2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2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2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2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2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2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2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2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2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2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2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2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2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2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2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2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2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2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2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2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2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2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2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2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2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2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2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2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2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2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2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2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2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2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2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2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2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2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2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2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2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2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2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2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2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2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2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2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2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2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2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2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2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2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2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2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2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2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2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2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2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2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2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2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2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2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2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2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2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2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2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2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2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2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2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2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2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2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2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2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2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2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2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2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2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2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2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2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2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2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2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2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2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2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2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2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2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2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2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2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2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2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2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2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2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2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2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2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2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2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2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2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2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2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2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2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2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2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2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2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2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2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2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2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2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2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2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2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2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2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2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2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2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2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2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2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2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2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2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2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2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2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2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2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2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2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2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2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2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2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2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2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2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2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2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2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2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2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2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2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2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2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2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2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2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2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2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2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2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2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2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2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2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2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2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2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2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2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2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2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2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2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2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2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2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2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2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2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2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2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2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2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2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2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2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2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2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2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2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2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2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2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2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2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2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2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2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2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2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2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2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2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2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2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2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2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2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2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2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2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2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2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2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2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2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2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2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2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2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2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2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2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2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2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2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2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2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2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2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2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2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2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2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2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2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2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2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2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2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2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2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2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2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2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2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2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2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2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2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2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2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2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2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2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2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2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2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2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2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2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2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2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2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2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2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2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2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2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2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2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2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2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2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2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2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2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2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2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2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2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2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2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2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2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2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2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2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2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2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2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2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2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2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2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2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2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2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2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2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2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2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2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2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2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2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2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2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2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2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2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2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2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2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2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2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2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2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2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2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2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2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2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2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2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2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2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2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2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2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2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2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2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2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2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2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2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2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2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2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2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2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2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2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2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2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2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2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2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2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2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2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2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2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2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2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2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2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2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2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2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2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2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2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2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2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2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2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2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2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2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2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2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2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2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2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2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2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2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2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2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2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2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2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2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2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2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2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2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2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2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2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2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2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2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2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2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2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2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2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2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2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2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2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2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2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2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2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2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2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2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2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2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2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2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2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2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2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2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2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2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2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2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2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2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2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2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2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2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2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2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2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2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2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2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2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2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2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2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2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2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2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2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2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2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2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2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2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2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2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2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2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2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2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2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2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2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2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2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2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2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2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2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2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2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2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2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2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2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2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2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2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2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2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2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4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27"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B23:C23"/>
    <mergeCell ref="B24:C24"/>
    <mergeCell ref="A26:C26"/>
    <mergeCell ref="A27:C27"/>
    <mergeCell ref="A28:C28"/>
    <mergeCell ref="A29:C29"/>
    <mergeCell ref="B15:C15"/>
    <mergeCell ref="B16:C16"/>
    <mergeCell ref="B17:C17"/>
    <mergeCell ref="A19:C19"/>
    <mergeCell ref="A20:C20"/>
    <mergeCell ref="A21:C21"/>
    <mergeCell ref="B22:C22"/>
  </mergeCells>
  <conditionalFormatting sqref="B16:B17 B24">
    <cfRule type="cellIs" dxfId="4" priority="1" operator="lessThan" stopIfTrue="1">
      <formula>0</formula>
    </cfRule>
  </conditionalFormatting>
  <hyperlinks>
    <hyperlink ref="A2" r:id="rId1" location="" tooltip="" display="Get the cheapest shipping rates for free!&#10;Start shipping at www.pirateship.com"/>
    <hyperlink ref="A10" r:id="rId2" location="" tooltip="" display="To file claims use the &quot;file claim&quot; link on the shipment details page."/>
    <hyperlink ref="A13" r:id="rId3" location="" tooltip="" display="View the Shipping Insurance Terms and Conditions here."/>
    <hyperlink ref="A28" r:id="rId4" location="" tooltip="" display="Learn more about Nonstandard Fees here."/>
  </hyperlinks>
  <pageMargins left="0.75" right="0.7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xl/worksheets/sheet2.xml><?xml version="1.0" encoding="utf-8"?>
<worksheet xmlns:r="http://schemas.openxmlformats.org/officeDocument/2006/relationships" xmlns="http://schemas.openxmlformats.org/spreadsheetml/2006/main">
  <dimension ref="A1:Z1001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48" customWidth="1"/>
    <col min="2" max="2" width="16.6719" style="48" customWidth="1"/>
    <col min="3" max="11" width="12.5" style="48" customWidth="1"/>
    <col min="12" max="26" width="10.8516" style="48" customWidth="1"/>
    <col min="27" max="16384" width="11.1719" style="48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61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2">
        <v>63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64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s="15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2">
        <v>65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2">
        <v>66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15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2">
        <v>67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52">
        <v>68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53">
        <v>69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4">
        <v>70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55">
        <v>71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56"/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t="s" s="57">
        <v>72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58">
        <v>73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5"/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45" customHeight="1">
      <c r="A22" t="s" s="59">
        <v>74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34.5" customHeight="1">
      <c r="A23" t="s" s="60">
        <v>75</v>
      </c>
      <c r="B23" s="61"/>
      <c r="C23" s="7"/>
      <c r="D23" s="7"/>
      <c r="E23" s="7"/>
      <c r="F23" s="7"/>
      <c r="G23" s="7"/>
      <c r="H23" s="7"/>
      <c r="I23" s="7"/>
      <c r="J23" s="7"/>
      <c r="K23" s="7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62">
        <v>76</v>
      </c>
      <c r="B24" t="s" s="63">
        <v>77</v>
      </c>
      <c r="C24" t="s" s="64">
        <v>13</v>
      </c>
      <c r="D24" t="s" s="23">
        <v>14</v>
      </c>
      <c r="E24" t="s" s="23">
        <v>15</v>
      </c>
      <c r="F24" t="s" s="23">
        <v>16</v>
      </c>
      <c r="G24" t="s" s="23">
        <v>17</v>
      </c>
      <c r="H24" t="s" s="23">
        <v>18</v>
      </c>
      <c r="I24" t="s" s="23">
        <v>19</v>
      </c>
      <c r="J24" t="s" s="23">
        <v>20</v>
      </c>
      <c r="K24" t="s" s="23">
        <v>21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65"/>
      <c r="B25" s="66"/>
      <c r="C25" t="s" s="67">
        <v>22</v>
      </c>
      <c r="D25" t="s" s="25">
        <v>23</v>
      </c>
      <c r="E25" t="s" s="25">
        <v>24</v>
      </c>
      <c r="F25" t="s" s="25">
        <v>25</v>
      </c>
      <c r="G25" t="s" s="25">
        <v>26</v>
      </c>
      <c r="H25" t="s" s="25">
        <v>27</v>
      </c>
      <c r="I25" t="s" s="25">
        <v>28</v>
      </c>
      <c r="J25" t="s" s="25">
        <v>29</v>
      </c>
      <c r="K25" t="s" s="25">
        <v>30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t="s" s="68">
        <v>78</v>
      </c>
      <c r="B26" t="s" s="69">
        <v>79</v>
      </c>
      <c r="C26" t="s" s="70">
        <v>79</v>
      </c>
      <c r="D26" t="s" s="71">
        <v>79</v>
      </c>
      <c r="E26" t="s" s="71">
        <v>79</v>
      </c>
      <c r="F26" t="s" s="71">
        <v>79</v>
      </c>
      <c r="G26" t="s" s="71">
        <v>79</v>
      </c>
      <c r="H26" t="s" s="71">
        <v>79</v>
      </c>
      <c r="I26" t="s" s="71">
        <v>79</v>
      </c>
      <c r="J26" t="s" s="71">
        <v>79</v>
      </c>
      <c r="K26" s="72"/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73"/>
      <c r="B27" s="74" cm="1">
        <f t="array" ref="B27">C27</f>
        <v>10.4</v>
      </c>
      <c r="C27" s="75">
        <v>10.4</v>
      </c>
      <c r="D27" s="76" cm="1">
        <f t="array" ref="D27">C27</f>
        <v>10.4</v>
      </c>
      <c r="E27" s="76" cm="1">
        <f t="array" ref="E27">C27</f>
        <v>10.4</v>
      </c>
      <c r="F27" s="76" cm="1">
        <f t="array" ref="F27">D27</f>
        <v>10.4</v>
      </c>
      <c r="G27" s="76" cm="1">
        <f t="array" ref="G27">E27</f>
        <v>10.4</v>
      </c>
      <c r="H27" s="76" cm="1">
        <f t="array" ref="H27">F27</f>
        <v>10.4</v>
      </c>
      <c r="I27" s="76" cm="1">
        <f t="array" ref="I27">G27</f>
        <v>10.4</v>
      </c>
      <c r="J27" s="76" cm="1">
        <f t="array" ref="J27">H27</f>
        <v>10.4</v>
      </c>
      <c r="K27" s="77" cm="1">
        <f t="array" ref="K27">J27</f>
        <v>10.4</v>
      </c>
      <c r="L27" s="28"/>
      <c r="M27" s="33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t="s" s="68">
        <v>80</v>
      </c>
      <c r="B28" t="s" s="78">
        <v>79</v>
      </c>
      <c r="C28" t="s" s="70">
        <v>79</v>
      </c>
      <c r="D28" t="s" s="71">
        <v>79</v>
      </c>
      <c r="E28" t="s" s="71">
        <v>79</v>
      </c>
      <c r="F28" t="s" s="71">
        <v>79</v>
      </c>
      <c r="G28" t="s" s="71">
        <v>79</v>
      </c>
      <c r="H28" t="s" s="71">
        <v>79</v>
      </c>
      <c r="I28" t="s" s="71">
        <v>79</v>
      </c>
      <c r="J28" t="s" s="71">
        <v>79</v>
      </c>
      <c r="K28" s="72"/>
      <c r="L28" s="28"/>
      <c r="M28" s="33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73"/>
      <c r="B29" s="74" cm="1">
        <f t="array" ref="B29">C29</f>
        <v>10.9</v>
      </c>
      <c r="C29" s="75">
        <v>10.9</v>
      </c>
      <c r="D29" s="76" cm="1">
        <f t="array" ref="D29">C29</f>
        <v>10.9</v>
      </c>
      <c r="E29" s="76" cm="1">
        <f t="array" ref="E29">C29</f>
        <v>10.9</v>
      </c>
      <c r="F29" s="76" cm="1">
        <f t="array" ref="F29">D29</f>
        <v>10.9</v>
      </c>
      <c r="G29" s="76" cm="1">
        <f t="array" ref="G29">E29</f>
        <v>10.9</v>
      </c>
      <c r="H29" s="76" cm="1">
        <f t="array" ref="H29">F29</f>
        <v>10.9</v>
      </c>
      <c r="I29" s="76" cm="1">
        <f t="array" ref="I29">G29</f>
        <v>10.9</v>
      </c>
      <c r="J29" s="76" cm="1">
        <f t="array" ref="J29">H29</f>
        <v>10.9</v>
      </c>
      <c r="K29" s="77" cm="1">
        <f t="array" ref="K29">J29</f>
        <v>10.9</v>
      </c>
      <c r="L29" s="28"/>
      <c r="M29" s="33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t="s" s="68">
        <v>81</v>
      </c>
      <c r="B30" t="s" s="78">
        <v>79</v>
      </c>
      <c r="C30" t="s" s="70">
        <v>79</v>
      </c>
      <c r="D30" t="s" s="71">
        <v>79</v>
      </c>
      <c r="E30" t="s" s="71">
        <v>79</v>
      </c>
      <c r="F30" t="s" s="71">
        <v>79</v>
      </c>
      <c r="G30" t="s" s="71">
        <v>79</v>
      </c>
      <c r="H30" t="s" s="71">
        <v>79</v>
      </c>
      <c r="I30" t="s" s="71">
        <v>79</v>
      </c>
      <c r="J30" t="s" s="71">
        <v>79</v>
      </c>
      <c r="K30" s="72"/>
      <c r="L30" s="28"/>
      <c r="M30" s="33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73"/>
      <c r="B31" s="74" cm="1">
        <f t="array" ref="B31">C31</f>
        <v>11.2</v>
      </c>
      <c r="C31" s="75">
        <v>11.2</v>
      </c>
      <c r="D31" s="76" cm="1">
        <f t="array" ref="D31">C31</f>
        <v>11.2</v>
      </c>
      <c r="E31" s="76" cm="1">
        <f t="array" ref="E31">D31</f>
        <v>11.2</v>
      </c>
      <c r="F31" s="76" cm="1">
        <f t="array" ref="F31">E31</f>
        <v>11.2</v>
      </c>
      <c r="G31" s="76" cm="1">
        <f t="array" ref="G31">F31</f>
        <v>11.2</v>
      </c>
      <c r="H31" s="76" cm="1">
        <f t="array" ref="H31">G31</f>
        <v>11.2</v>
      </c>
      <c r="I31" s="76" cm="1">
        <f t="array" ref="I31">H31</f>
        <v>11.2</v>
      </c>
      <c r="J31" s="76" cm="1">
        <f t="array" ref="J31">I31</f>
        <v>11.2</v>
      </c>
      <c r="K31" s="77" cm="1">
        <f t="array" ref="K31">J31</f>
        <v>11.2</v>
      </c>
      <c r="L31" s="28"/>
      <c r="M31" s="33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19.5" customHeight="1">
      <c r="A32" t="s" s="68">
        <v>82</v>
      </c>
      <c r="B32" t="s" s="78">
        <v>79</v>
      </c>
      <c r="C32" t="s" s="70">
        <v>79</v>
      </c>
      <c r="D32" t="s" s="71">
        <v>79</v>
      </c>
      <c r="E32" t="s" s="71">
        <v>79</v>
      </c>
      <c r="F32" t="s" s="71">
        <v>79</v>
      </c>
      <c r="G32" t="s" s="71">
        <v>79</v>
      </c>
      <c r="H32" t="s" s="71">
        <v>79</v>
      </c>
      <c r="I32" t="s" s="71">
        <v>79</v>
      </c>
      <c r="J32" t="s" s="71">
        <v>79</v>
      </c>
      <c r="K32" s="72"/>
      <c r="L32" s="28"/>
      <c r="M32" s="33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73"/>
      <c r="B33" s="74" cm="1">
        <f t="array" ref="B33">C33</f>
        <v>11.3</v>
      </c>
      <c r="C33" s="75">
        <v>11.3</v>
      </c>
      <c r="D33" s="76" cm="1">
        <f t="array" ref="D33">C33</f>
        <v>11.3</v>
      </c>
      <c r="E33" s="76" cm="1">
        <f t="array" ref="E33">D33</f>
        <v>11.3</v>
      </c>
      <c r="F33" s="76" cm="1">
        <f t="array" ref="F33">E33</f>
        <v>11.3</v>
      </c>
      <c r="G33" s="76" cm="1">
        <f t="array" ref="G33">F33</f>
        <v>11.3</v>
      </c>
      <c r="H33" s="76" cm="1">
        <f t="array" ref="H33">G33</f>
        <v>11.3</v>
      </c>
      <c r="I33" s="76" cm="1">
        <f t="array" ref="I33">H33</f>
        <v>11.3</v>
      </c>
      <c r="J33" s="76" cm="1">
        <f t="array" ref="J33">I33</f>
        <v>11.3</v>
      </c>
      <c r="K33" s="77" cm="1">
        <f t="array" ref="K33">J33</f>
        <v>11.3</v>
      </c>
      <c r="L33" s="28"/>
      <c r="M33" s="33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19.5" customHeight="1">
      <c r="A34" t="s" s="68">
        <v>83</v>
      </c>
      <c r="B34" t="s" s="78">
        <v>79</v>
      </c>
      <c r="C34" t="s" s="70">
        <v>79</v>
      </c>
      <c r="D34" t="s" s="71">
        <v>79</v>
      </c>
      <c r="E34" t="s" s="71">
        <v>79</v>
      </c>
      <c r="F34" t="s" s="71">
        <v>79</v>
      </c>
      <c r="G34" t="s" s="71">
        <v>79</v>
      </c>
      <c r="H34" t="s" s="71">
        <v>79</v>
      </c>
      <c r="I34" t="s" s="71">
        <v>79</v>
      </c>
      <c r="J34" t="s" s="71">
        <v>79</v>
      </c>
      <c r="K34" s="72"/>
      <c r="L34" s="28"/>
      <c r="M34" s="33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73"/>
      <c r="B35" s="74" cm="1">
        <f t="array" ref="B35">C35</f>
        <v>19.2</v>
      </c>
      <c r="C35" s="75">
        <v>19.2</v>
      </c>
      <c r="D35" s="76" cm="1">
        <f t="array" ref="D35">C35</f>
        <v>19.2</v>
      </c>
      <c r="E35" s="76" cm="1">
        <f t="array" ref="E35">D35</f>
        <v>19.2</v>
      </c>
      <c r="F35" s="76" cm="1">
        <f t="array" ref="F35">E35</f>
        <v>19.2</v>
      </c>
      <c r="G35" s="76" cm="1">
        <f t="array" ref="G35">F35</f>
        <v>19.2</v>
      </c>
      <c r="H35" s="76" cm="1">
        <f t="array" ref="H35">G35</f>
        <v>19.2</v>
      </c>
      <c r="I35" s="76" cm="1">
        <f t="array" ref="I35">H35</f>
        <v>19.2</v>
      </c>
      <c r="J35" s="76" cm="1">
        <f t="array" ref="J35">I35</f>
        <v>19.2</v>
      </c>
      <c r="K35" s="77" cm="1">
        <f t="array" ref="K35">J35</f>
        <v>19.2</v>
      </c>
      <c r="L35" s="28"/>
      <c r="M35" s="33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19.5" customHeight="1">
      <c r="A36" t="s" s="68">
        <v>84</v>
      </c>
      <c r="B36" t="s" s="78">
        <v>79</v>
      </c>
      <c r="C36" t="s" s="70">
        <v>79</v>
      </c>
      <c r="D36" t="s" s="71">
        <v>79</v>
      </c>
      <c r="E36" t="s" s="71">
        <v>79</v>
      </c>
      <c r="F36" t="s" s="71">
        <v>79</v>
      </c>
      <c r="G36" t="s" s="71">
        <v>79</v>
      </c>
      <c r="H36" t="s" s="71">
        <v>79</v>
      </c>
      <c r="I36" t="s" s="71">
        <v>79</v>
      </c>
      <c r="J36" t="s" s="71">
        <v>79</v>
      </c>
      <c r="K36" s="72"/>
      <c r="L36" s="28"/>
      <c r="M36" s="33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73"/>
      <c r="B37" s="74" cm="1">
        <f t="array" ref="B37">C37</f>
        <v>28.35</v>
      </c>
      <c r="C37" s="75">
        <v>28.35</v>
      </c>
      <c r="D37" s="76" cm="1">
        <f t="array" ref="D37">C37</f>
        <v>28.35</v>
      </c>
      <c r="E37" s="76" cm="1">
        <f t="array" ref="E37">D37</f>
        <v>28.35</v>
      </c>
      <c r="F37" s="76" cm="1">
        <f t="array" ref="F37">E37</f>
        <v>28.35</v>
      </c>
      <c r="G37" s="76" cm="1">
        <f t="array" ref="G37">F37</f>
        <v>28.35</v>
      </c>
      <c r="H37" s="76" cm="1">
        <f t="array" ref="H37">G37</f>
        <v>28.35</v>
      </c>
      <c r="I37" s="76" cm="1">
        <f t="array" ref="I37">H37</f>
        <v>28.35</v>
      </c>
      <c r="J37" s="76" cm="1">
        <f t="array" ref="J37">I37</f>
        <v>28.35</v>
      </c>
      <c r="K37" s="77" cm="1">
        <f t="array" ref="K37">J37</f>
        <v>28.35</v>
      </c>
      <c r="L37" s="28"/>
      <c r="M37" s="33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19.5" customHeight="1">
      <c r="A38" t="s" s="68">
        <v>85</v>
      </c>
      <c r="B38" s="79"/>
      <c r="C38" s="80"/>
      <c r="D38" s="80"/>
      <c r="E38" s="80"/>
      <c r="F38" s="80"/>
      <c r="G38" s="80"/>
      <c r="H38" s="72"/>
      <c r="I38" s="72"/>
      <c r="J38" s="72"/>
      <c r="K38" s="80"/>
      <c r="L38" s="28"/>
      <c r="M38" s="33"/>
      <c r="N38" s="8"/>
      <c r="O38" s="8"/>
      <c r="P38" s="33"/>
      <c r="Q38" s="33"/>
      <c r="R38" s="33"/>
      <c r="S38" s="33"/>
      <c r="T38" s="33"/>
      <c r="U38" s="33"/>
      <c r="V38" s="8"/>
      <c r="W38" s="8"/>
      <c r="X38" s="8"/>
      <c r="Y38" s="8"/>
      <c r="Z38" s="9"/>
    </row>
    <row r="39" ht="24.75" customHeight="1">
      <c r="A39" s="73"/>
      <c r="B39" s="81" cm="1">
        <f t="array" ref="B39">C39</f>
        <v>27.1</v>
      </c>
      <c r="C39" s="77">
        <v>27.1</v>
      </c>
      <c r="D39" s="77" cm="1">
        <f t="array" ref="D39">C39</f>
        <v>27.1</v>
      </c>
      <c r="E39" s="77" cm="1">
        <f t="array" ref="E39">D39</f>
        <v>27.1</v>
      </c>
      <c r="F39" s="77" cm="1">
        <f t="array" ref="F39">E39</f>
        <v>27.1</v>
      </c>
      <c r="G39" s="77" cm="1">
        <f t="array" ref="G39">F39</f>
        <v>27.1</v>
      </c>
      <c r="H39" s="77" cm="1">
        <f t="array" ref="H39">G39</f>
        <v>27.1</v>
      </c>
      <c r="I39" s="77" cm="1">
        <f t="array" ref="I39">H39</f>
        <v>27.1</v>
      </c>
      <c r="J39" s="77" cm="1">
        <f t="array" ref="J39">I39</f>
        <v>27.1</v>
      </c>
      <c r="K39" s="77" cm="1">
        <f t="array" ref="K39">J39</f>
        <v>27.1</v>
      </c>
      <c r="L39" s="28"/>
      <c r="M39" s="33"/>
      <c r="N39" s="8"/>
      <c r="O39" s="8"/>
      <c r="P39" s="33"/>
      <c r="Q39" s="33"/>
      <c r="R39" s="33"/>
      <c r="S39" s="33"/>
      <c r="T39" s="33"/>
      <c r="U39" s="33"/>
      <c r="V39" s="8"/>
      <c r="W39" s="8"/>
      <c r="X39" s="8"/>
      <c r="Y39" s="8"/>
      <c r="Z39" s="9"/>
    </row>
    <row r="40" ht="19.5" customHeight="1">
      <c r="A40" t="s" s="68">
        <v>86</v>
      </c>
      <c r="B40" t="s" s="78">
        <v>79</v>
      </c>
      <c r="C40" t="s" s="70">
        <v>79</v>
      </c>
      <c r="D40" t="s" s="71">
        <v>79</v>
      </c>
      <c r="E40" t="s" s="71">
        <v>79</v>
      </c>
      <c r="F40" t="s" s="71">
        <v>79</v>
      </c>
      <c r="G40" t="s" s="71">
        <v>79</v>
      </c>
      <c r="H40" t="s" s="71">
        <v>79</v>
      </c>
      <c r="I40" t="s" s="71">
        <v>79</v>
      </c>
      <c r="J40" t="s" s="71">
        <v>79</v>
      </c>
      <c r="K40" s="82"/>
      <c r="L40" s="39"/>
      <c r="M40" s="33"/>
      <c r="N40" s="8"/>
      <c r="O40" s="8"/>
      <c r="P40" s="33"/>
      <c r="Q40" s="33"/>
      <c r="R40" s="33"/>
      <c r="S40" s="33"/>
      <c r="T40" s="33"/>
      <c r="U40" s="33"/>
      <c r="V40" s="8"/>
      <c r="W40" s="8"/>
      <c r="X40" s="8"/>
      <c r="Y40" s="8"/>
      <c r="Z40" s="9"/>
    </row>
    <row r="41" ht="24.75" customHeight="1">
      <c r="A41" s="73"/>
      <c r="B41" s="74" cm="1">
        <f t="array" ref="B41">SUMPRODUCT(C41:K41,'Summary'!$B$19:$J$19)</f>
        <v>11.0422767870391</v>
      </c>
      <c r="C41" s="75">
        <v>8.210000000000001</v>
      </c>
      <c r="D41" s="76">
        <v>8.359999999999999</v>
      </c>
      <c r="E41" s="76">
        <v>8.92</v>
      </c>
      <c r="F41" s="76">
        <v>9.44</v>
      </c>
      <c r="G41" s="76">
        <v>11.38</v>
      </c>
      <c r="H41" s="76">
        <v>12.65</v>
      </c>
      <c r="I41" s="76">
        <v>13.21</v>
      </c>
      <c r="J41" s="76">
        <v>13.33</v>
      </c>
      <c r="K41" s="77">
        <v>27.65</v>
      </c>
      <c r="L41" s="39"/>
      <c r="M41" s="33"/>
      <c r="N41" s="8"/>
      <c r="O41" s="8"/>
      <c r="P41" s="33"/>
      <c r="Q41" s="33"/>
      <c r="R41" s="33"/>
      <c r="S41" s="33"/>
      <c r="T41" s="33"/>
      <c r="U41" s="33"/>
      <c r="V41" s="8"/>
      <c r="W41" s="8"/>
      <c r="X41" s="8"/>
      <c r="Y41" s="8"/>
      <c r="Z41" s="9"/>
    </row>
    <row r="42" ht="19.5" customHeight="1">
      <c r="A42" t="s" s="68">
        <v>87</v>
      </c>
      <c r="B42" t="s" s="78">
        <v>79</v>
      </c>
      <c r="C42" t="s" s="70">
        <v>79</v>
      </c>
      <c r="D42" t="s" s="71">
        <v>79</v>
      </c>
      <c r="E42" t="s" s="71">
        <v>79</v>
      </c>
      <c r="F42" t="s" s="71">
        <v>79</v>
      </c>
      <c r="G42" t="s" s="71">
        <v>79</v>
      </c>
      <c r="H42" t="s" s="71">
        <v>79</v>
      </c>
      <c r="I42" t="s" s="71">
        <v>79</v>
      </c>
      <c r="J42" t="s" s="71">
        <v>79</v>
      </c>
      <c r="K42" s="82"/>
      <c r="L42" s="39"/>
      <c r="M42" s="33"/>
      <c r="N42" s="8"/>
      <c r="O42" s="8"/>
      <c r="P42" s="33"/>
      <c r="Q42" s="33"/>
      <c r="R42" s="33"/>
      <c r="S42" s="33"/>
      <c r="T42" s="33"/>
      <c r="U42" s="33"/>
      <c r="V42" s="8"/>
      <c r="W42" s="8"/>
      <c r="X42" s="8"/>
      <c r="Y42" s="8"/>
      <c r="Z42" s="9"/>
    </row>
    <row r="43" ht="24.75" customHeight="1">
      <c r="A43" s="73"/>
      <c r="B43" s="74" cm="1">
        <f t="array" ref="B43">SUMPRODUCT(C43:K43,'Summary'!$B$19:$J$19)</f>
        <v>11.8306842954775</v>
      </c>
      <c r="C43" s="75">
        <v>8.289999999999999</v>
      </c>
      <c r="D43" s="76">
        <v>8.44</v>
      </c>
      <c r="E43" s="76">
        <v>9.01</v>
      </c>
      <c r="F43" s="76">
        <v>9.51</v>
      </c>
      <c r="G43" s="76">
        <v>12.58</v>
      </c>
      <c r="H43" s="76">
        <v>13.8</v>
      </c>
      <c r="I43" s="76">
        <v>14.59</v>
      </c>
      <c r="J43" s="76">
        <v>14.71</v>
      </c>
      <c r="K43" s="77">
        <v>30.6</v>
      </c>
      <c r="L43" s="39"/>
      <c r="M43" s="33"/>
      <c r="N43" s="8"/>
      <c r="O43" s="8"/>
      <c r="P43" s="33"/>
      <c r="Q43" s="33"/>
      <c r="R43" s="33"/>
      <c r="S43" s="33"/>
      <c r="T43" s="33"/>
      <c r="U43" s="33"/>
      <c r="V43" s="8"/>
      <c r="W43" s="8"/>
      <c r="X43" s="8"/>
      <c r="Y43" s="8"/>
      <c r="Z43" s="9"/>
    </row>
    <row r="44" ht="19.5" customHeight="1">
      <c r="A44" t="s" s="68">
        <v>88</v>
      </c>
      <c r="B44" t="s" s="78">
        <v>79</v>
      </c>
      <c r="C44" t="s" s="70">
        <v>79</v>
      </c>
      <c r="D44" t="s" s="71">
        <v>79</v>
      </c>
      <c r="E44" t="s" s="71">
        <v>79</v>
      </c>
      <c r="F44" t="s" s="71">
        <v>79</v>
      </c>
      <c r="G44" t="s" s="71">
        <v>79</v>
      </c>
      <c r="H44" t="s" s="71">
        <v>79</v>
      </c>
      <c r="I44" t="s" s="71">
        <v>79</v>
      </c>
      <c r="J44" t="s" s="71">
        <v>79</v>
      </c>
      <c r="K44" s="80"/>
      <c r="L44" s="39"/>
      <c r="M44" s="33"/>
      <c r="N44" s="8"/>
      <c r="O44" s="8"/>
      <c r="P44" s="33"/>
      <c r="Q44" s="33"/>
      <c r="R44" s="33"/>
      <c r="S44" s="33"/>
      <c r="T44" s="33"/>
      <c r="U44" s="33"/>
      <c r="V44" s="8"/>
      <c r="W44" s="8"/>
      <c r="X44" s="8"/>
      <c r="Y44" s="8"/>
      <c r="Z44" s="9"/>
    </row>
    <row r="45" ht="24.75" customHeight="1">
      <c r="A45" s="73"/>
      <c r="B45" s="74" cm="1">
        <f t="array" ref="B45">SUMPRODUCT(C45:K45,'Summary'!$B$19:$J$19)</f>
        <v>14.3222280318136</v>
      </c>
      <c r="C45" s="75">
        <v>8.73</v>
      </c>
      <c r="D45" s="76">
        <v>8.949999999999999</v>
      </c>
      <c r="E45" s="76">
        <v>9.880000000000001</v>
      </c>
      <c r="F45" s="76">
        <v>11.28</v>
      </c>
      <c r="G45" s="76">
        <v>15.18</v>
      </c>
      <c r="H45" s="76">
        <v>17.23</v>
      </c>
      <c r="I45" s="76">
        <v>18.72</v>
      </c>
      <c r="J45" s="76">
        <v>18.84</v>
      </c>
      <c r="K45" s="77">
        <v>39.41</v>
      </c>
      <c r="L45" s="39"/>
      <c r="M45" s="33"/>
      <c r="N45" s="8"/>
      <c r="O45" s="8"/>
      <c r="P45" s="33"/>
      <c r="Q45" s="33"/>
      <c r="R45" s="33"/>
      <c r="S45" s="33"/>
      <c r="T45" s="33"/>
      <c r="U45" s="33"/>
      <c r="V45" s="8"/>
      <c r="W45" s="8"/>
      <c r="X45" s="8"/>
      <c r="Y45" s="8"/>
      <c r="Z45" s="9"/>
    </row>
    <row r="46" ht="19.5" customHeight="1">
      <c r="A46" t="s" s="68">
        <v>89</v>
      </c>
      <c r="B46" t="s" s="78">
        <v>79</v>
      </c>
      <c r="C46" t="s" s="70">
        <v>79</v>
      </c>
      <c r="D46" t="s" s="71">
        <v>79</v>
      </c>
      <c r="E46" t="s" s="71">
        <v>79</v>
      </c>
      <c r="F46" t="s" s="71">
        <v>79</v>
      </c>
      <c r="G46" t="s" s="71">
        <v>79</v>
      </c>
      <c r="H46" t="s" s="71">
        <v>79</v>
      </c>
      <c r="I46" t="s" s="71">
        <v>79</v>
      </c>
      <c r="J46" t="s" s="71">
        <v>79</v>
      </c>
      <c r="K46" s="80"/>
      <c r="L46" s="39"/>
      <c r="M46" s="33"/>
      <c r="N46" s="8"/>
      <c r="O46" s="8"/>
      <c r="P46" s="33"/>
      <c r="Q46" s="33"/>
      <c r="R46" s="33"/>
      <c r="S46" s="33"/>
      <c r="T46" s="33"/>
      <c r="U46" s="33"/>
      <c r="V46" s="8"/>
      <c r="W46" s="8"/>
      <c r="X46" s="8"/>
      <c r="Y46" s="8"/>
      <c r="Z46" s="9"/>
    </row>
    <row r="47" ht="24.75" customHeight="1">
      <c r="A47" s="73"/>
      <c r="B47" s="74" cm="1">
        <f t="array" ref="B47">SUMPRODUCT(C47:K47,'Summary'!$B$19:$J$19)</f>
        <v>18.2843641935666</v>
      </c>
      <c r="C47" s="75">
        <v>10.31</v>
      </c>
      <c r="D47" s="76">
        <v>10.52</v>
      </c>
      <c r="E47" s="76">
        <v>11.72</v>
      </c>
      <c r="F47" s="76">
        <v>13.51</v>
      </c>
      <c r="G47" s="76">
        <v>18.84</v>
      </c>
      <c r="H47" s="76">
        <v>23.06</v>
      </c>
      <c r="I47" s="76">
        <v>25.13</v>
      </c>
      <c r="J47" s="76">
        <v>25.24</v>
      </c>
      <c r="K47" s="77">
        <v>52.46</v>
      </c>
      <c r="L47" s="39"/>
      <c r="M47" s="33"/>
      <c r="N47" s="8"/>
      <c r="O47" s="8"/>
      <c r="P47" s="33"/>
      <c r="Q47" s="33"/>
      <c r="R47" s="33"/>
      <c r="S47" s="33"/>
      <c r="T47" s="33"/>
      <c r="U47" s="33"/>
      <c r="V47" s="8"/>
      <c r="W47" s="8"/>
      <c r="X47" s="8"/>
      <c r="Y47" s="8"/>
      <c r="Z47" s="9"/>
    </row>
    <row r="48" ht="19.5" customHeight="1">
      <c r="A48" t="s" s="68">
        <v>90</v>
      </c>
      <c r="B48" t="s" s="78">
        <v>79</v>
      </c>
      <c r="C48" t="s" s="70">
        <v>79</v>
      </c>
      <c r="D48" t="s" s="71">
        <v>79</v>
      </c>
      <c r="E48" t="s" s="71">
        <v>79</v>
      </c>
      <c r="F48" t="s" s="71">
        <v>79</v>
      </c>
      <c r="G48" t="s" s="71">
        <v>79</v>
      </c>
      <c r="H48" t="s" s="71">
        <v>79</v>
      </c>
      <c r="I48" t="s" s="71">
        <v>79</v>
      </c>
      <c r="J48" t="s" s="71">
        <v>79</v>
      </c>
      <c r="K48" s="80"/>
      <c r="L48" s="39"/>
      <c r="M48" s="33"/>
      <c r="N48" s="8"/>
      <c r="O48" s="8"/>
      <c r="P48" s="33"/>
      <c r="Q48" s="33"/>
      <c r="R48" s="33"/>
      <c r="S48" s="33"/>
      <c r="T48" s="33"/>
      <c r="U48" s="33"/>
      <c r="V48" s="8"/>
      <c r="W48" s="8"/>
      <c r="X48" s="8"/>
      <c r="Y48" s="8"/>
      <c r="Z48" s="9"/>
    </row>
    <row r="49" ht="24.75" customHeight="1">
      <c r="A49" s="73"/>
      <c r="B49" s="74" cm="1">
        <f t="array" ref="B49">SUMPRODUCT(C49:K49,'Summary'!$B$19:$J$19)</f>
        <v>19.7011707818357</v>
      </c>
      <c r="C49" s="75">
        <v>10.83</v>
      </c>
      <c r="D49" s="76">
        <v>10.94</v>
      </c>
      <c r="E49" s="76">
        <v>12.26</v>
      </c>
      <c r="F49" s="76">
        <v>14.28</v>
      </c>
      <c r="G49" s="76">
        <v>20.34</v>
      </c>
      <c r="H49" s="76">
        <v>24.89</v>
      </c>
      <c r="I49" s="76">
        <v>27.38</v>
      </c>
      <c r="J49" s="76">
        <v>27.7</v>
      </c>
      <c r="K49" s="77">
        <v>57.69</v>
      </c>
      <c r="L49" s="2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19.5" customHeight="1">
      <c r="A50" t="s" s="68">
        <v>91</v>
      </c>
      <c r="B50" t="s" s="78">
        <v>79</v>
      </c>
      <c r="C50" t="s" s="70">
        <v>79</v>
      </c>
      <c r="D50" t="s" s="71">
        <v>79</v>
      </c>
      <c r="E50" t="s" s="71">
        <v>79</v>
      </c>
      <c r="F50" t="s" s="71">
        <v>79</v>
      </c>
      <c r="G50" t="s" s="71">
        <v>79</v>
      </c>
      <c r="H50" t="s" s="71">
        <v>79</v>
      </c>
      <c r="I50" t="s" s="71">
        <v>79</v>
      </c>
      <c r="J50" t="s" s="71">
        <v>79</v>
      </c>
      <c r="K50" s="82"/>
      <c r="L50" s="28"/>
      <c r="M50" s="33"/>
      <c r="N50" s="8"/>
      <c r="O50" s="8"/>
      <c r="P50" s="33"/>
      <c r="Q50" s="33"/>
      <c r="R50" s="33"/>
      <c r="S50" s="33"/>
      <c r="T50" s="33"/>
      <c r="U50" s="33"/>
      <c r="V50" s="8"/>
      <c r="W50" s="8"/>
      <c r="X50" s="8"/>
      <c r="Y50" s="8"/>
      <c r="Z50" s="9"/>
    </row>
    <row r="51" ht="24.75" customHeight="1">
      <c r="A51" s="73"/>
      <c r="B51" s="74" cm="1">
        <f t="array" ref="B51">SUMPRODUCT(C51:K51,'Summary'!$B$19:$J$19)</f>
        <v>10.778553130915</v>
      </c>
      <c r="C51" s="75">
        <v>8.18</v>
      </c>
      <c r="D51" s="76">
        <v>8.33</v>
      </c>
      <c r="E51" s="76">
        <v>8.890000000000001</v>
      </c>
      <c r="F51" s="76">
        <v>9.42</v>
      </c>
      <c r="G51" s="76">
        <v>10.98</v>
      </c>
      <c r="H51" s="76">
        <v>12.26</v>
      </c>
      <c r="I51" s="76">
        <v>12.75</v>
      </c>
      <c r="J51" s="76">
        <v>12.87</v>
      </c>
      <c r="K51" s="77">
        <v>26.67</v>
      </c>
      <c r="L51" s="28"/>
      <c r="M51" s="33"/>
      <c r="N51" s="8"/>
      <c r="O51" s="8"/>
      <c r="P51" s="33"/>
      <c r="Q51" s="33"/>
      <c r="R51" s="33"/>
      <c r="S51" s="33"/>
      <c r="T51" s="33"/>
      <c r="U51" s="33"/>
      <c r="V51" s="8"/>
      <c r="W51" s="8"/>
      <c r="X51" s="8"/>
      <c r="Y51" s="8"/>
      <c r="Z51" s="9"/>
    </row>
    <row r="52" ht="19.5" customHeight="1">
      <c r="A52" t="s" s="68">
        <v>92</v>
      </c>
      <c r="B52" t="s" s="78">
        <v>79</v>
      </c>
      <c r="C52" t="s" s="70">
        <v>79</v>
      </c>
      <c r="D52" t="s" s="71">
        <v>79</v>
      </c>
      <c r="E52" t="s" s="71">
        <v>79</v>
      </c>
      <c r="F52" t="s" s="71">
        <v>79</v>
      </c>
      <c r="G52" t="s" s="71">
        <v>79</v>
      </c>
      <c r="H52" t="s" s="71">
        <v>79</v>
      </c>
      <c r="I52" t="s" s="71">
        <v>79</v>
      </c>
      <c r="J52" t="s" s="71">
        <v>79</v>
      </c>
      <c r="K52" s="82"/>
      <c r="L52" s="28"/>
      <c r="M52" s="33"/>
      <c r="N52" s="8"/>
      <c r="O52" s="8"/>
      <c r="P52" s="33"/>
      <c r="Q52" s="33"/>
      <c r="R52" s="33"/>
      <c r="S52" s="33"/>
      <c r="T52" s="33"/>
      <c r="U52" s="33"/>
      <c r="V52" s="8"/>
      <c r="W52" s="8"/>
      <c r="X52" s="8"/>
      <c r="Y52" s="8"/>
      <c r="Z52" s="9"/>
    </row>
    <row r="53" ht="24.75" customHeight="1">
      <c r="A53" s="73"/>
      <c r="B53" s="83" cm="1">
        <f t="array" ref="B53">SUMPRODUCT(C53:K53,'Summary'!$B$19:$J$19)</f>
        <v>11.8306842954775</v>
      </c>
      <c r="C53" s="76">
        <v>8.289999999999999</v>
      </c>
      <c r="D53" s="76">
        <v>8.44</v>
      </c>
      <c r="E53" s="76">
        <v>9.01</v>
      </c>
      <c r="F53" s="76">
        <v>9.51</v>
      </c>
      <c r="G53" s="76">
        <v>12.58</v>
      </c>
      <c r="H53" s="76">
        <v>13.8</v>
      </c>
      <c r="I53" s="76">
        <v>14.59</v>
      </c>
      <c r="J53" s="76">
        <v>14.71</v>
      </c>
      <c r="K53" s="77">
        <v>30.6</v>
      </c>
      <c r="L53" s="28"/>
      <c r="M53" s="33"/>
      <c r="N53" s="8"/>
      <c r="O53" s="8"/>
      <c r="P53" s="33"/>
      <c r="Q53" s="33"/>
      <c r="R53" s="33"/>
      <c r="S53" s="33"/>
      <c r="T53" s="33"/>
      <c r="U53" s="33"/>
      <c r="V53" s="8"/>
      <c r="W53" s="8"/>
      <c r="X53" s="8"/>
      <c r="Y53" s="8"/>
      <c r="Z53" s="9"/>
    </row>
    <row r="54" ht="19.5" customHeight="1">
      <c r="A54" t="s" s="68">
        <v>93</v>
      </c>
      <c r="B54" t="s" s="78">
        <v>79</v>
      </c>
      <c r="C54" t="s" s="70">
        <v>79</v>
      </c>
      <c r="D54" t="s" s="71">
        <v>79</v>
      </c>
      <c r="E54" t="s" s="71">
        <v>79</v>
      </c>
      <c r="F54" t="s" s="71">
        <v>79</v>
      </c>
      <c r="G54" t="s" s="71">
        <v>79</v>
      </c>
      <c r="H54" t="s" s="71">
        <v>79</v>
      </c>
      <c r="I54" t="s" s="71">
        <v>79</v>
      </c>
      <c r="J54" t="s" s="71">
        <v>79</v>
      </c>
      <c r="K54" s="80"/>
      <c r="L54" s="28"/>
      <c r="M54" s="33"/>
      <c r="N54" s="8"/>
      <c r="O54" s="8"/>
      <c r="P54" s="33"/>
      <c r="Q54" s="33"/>
      <c r="R54" s="33"/>
      <c r="S54" s="33"/>
      <c r="T54" s="33"/>
      <c r="U54" s="33"/>
      <c r="V54" s="8"/>
      <c r="W54" s="8"/>
      <c r="X54" s="8"/>
      <c r="Y54" s="8"/>
      <c r="Z54" s="9"/>
    </row>
    <row r="55" ht="24.75" customHeight="1">
      <c r="A55" s="73"/>
      <c r="B55" s="74" cm="1">
        <f t="array" ref="B55">SUMPRODUCT(C55:K55,'Summary'!$B$19:$J$19)</f>
        <v>14.3222280318136</v>
      </c>
      <c r="C55" s="75">
        <v>8.73</v>
      </c>
      <c r="D55" s="76">
        <v>8.949999999999999</v>
      </c>
      <c r="E55" s="76">
        <v>9.880000000000001</v>
      </c>
      <c r="F55" s="76">
        <v>11.28</v>
      </c>
      <c r="G55" s="76">
        <v>15.18</v>
      </c>
      <c r="H55" s="76">
        <v>17.23</v>
      </c>
      <c r="I55" s="76">
        <v>18.72</v>
      </c>
      <c r="J55" s="76">
        <v>18.84</v>
      </c>
      <c r="K55" s="77">
        <v>39.41</v>
      </c>
      <c r="L55" s="28"/>
      <c r="M55" s="33"/>
      <c r="N55" s="8"/>
      <c r="O55" s="8"/>
      <c r="P55" s="33"/>
      <c r="Q55" s="33"/>
      <c r="R55" s="33"/>
      <c r="S55" s="33"/>
      <c r="T55" s="33"/>
      <c r="U55" s="33"/>
      <c r="V55" s="8"/>
      <c r="W55" s="8"/>
      <c r="X55" s="8"/>
      <c r="Y55" s="8"/>
      <c r="Z55" s="9"/>
    </row>
    <row r="56" ht="19.5" customHeight="1">
      <c r="A56" t="s" s="68">
        <v>94</v>
      </c>
      <c r="B56" t="s" s="78">
        <v>79</v>
      </c>
      <c r="C56" t="s" s="70">
        <v>79</v>
      </c>
      <c r="D56" t="s" s="71">
        <v>79</v>
      </c>
      <c r="E56" t="s" s="71">
        <v>79</v>
      </c>
      <c r="F56" t="s" s="71">
        <v>79</v>
      </c>
      <c r="G56" t="s" s="71">
        <v>79</v>
      </c>
      <c r="H56" t="s" s="71">
        <v>79</v>
      </c>
      <c r="I56" t="s" s="71">
        <v>79</v>
      </c>
      <c r="J56" t="s" s="71">
        <v>79</v>
      </c>
      <c r="K56" s="80"/>
      <c r="L56" s="28"/>
      <c r="M56" s="33"/>
      <c r="N56" s="8"/>
      <c r="O56" s="8"/>
      <c r="P56" s="33"/>
      <c r="Q56" s="33"/>
      <c r="R56" s="33"/>
      <c r="S56" s="33"/>
      <c r="T56" s="33"/>
      <c r="U56" s="33"/>
      <c r="V56" s="8"/>
      <c r="W56" s="8"/>
      <c r="X56" s="8"/>
      <c r="Y56" s="8"/>
      <c r="Z56" s="9"/>
    </row>
    <row r="57" ht="24.75" customHeight="1">
      <c r="A57" s="73"/>
      <c r="B57" s="83" cm="1">
        <f t="array" ref="B57">SUMPRODUCT(C57:K57,'Summary'!$B$19:$J$19)</f>
        <v>18.0582139742813</v>
      </c>
      <c r="C57" s="76">
        <v>10.24</v>
      </c>
      <c r="D57" s="76">
        <v>10.46</v>
      </c>
      <c r="E57" s="76">
        <v>11.63</v>
      </c>
      <c r="F57" s="76">
        <v>13.38</v>
      </c>
      <c r="G57" s="76">
        <v>18.59</v>
      </c>
      <c r="H57" s="76">
        <v>22.76</v>
      </c>
      <c r="I57" s="76">
        <v>24.76</v>
      </c>
      <c r="J57" s="76">
        <v>24.87</v>
      </c>
      <c r="K57" s="77">
        <v>51.66</v>
      </c>
      <c r="L57" s="28"/>
      <c r="M57" s="33"/>
      <c r="N57" s="8"/>
      <c r="O57" s="8"/>
      <c r="P57" s="33"/>
      <c r="Q57" s="33"/>
      <c r="R57" s="33"/>
      <c r="S57" s="33"/>
      <c r="T57" s="33"/>
      <c r="U57" s="33"/>
      <c r="V57" s="8"/>
      <c r="W57" s="8"/>
      <c r="X57" s="8"/>
      <c r="Y57" s="8"/>
      <c r="Z57" s="9"/>
    </row>
    <row r="58" ht="19.5" customHeight="1">
      <c r="A58" t="s" s="68">
        <v>95</v>
      </c>
      <c r="B58" t="s" s="78">
        <v>79</v>
      </c>
      <c r="C58" t="s" s="70">
        <v>79</v>
      </c>
      <c r="D58" t="s" s="71">
        <v>79</v>
      </c>
      <c r="E58" t="s" s="71">
        <v>79</v>
      </c>
      <c r="F58" t="s" s="71">
        <v>79</v>
      </c>
      <c r="G58" t="s" s="71">
        <v>79</v>
      </c>
      <c r="H58" t="s" s="71">
        <v>79</v>
      </c>
      <c r="I58" t="s" s="71">
        <v>79</v>
      </c>
      <c r="J58" t="s" s="71">
        <v>79</v>
      </c>
      <c r="K58" s="80"/>
      <c r="L58" s="28"/>
      <c r="M58" s="33"/>
      <c r="N58" s="8"/>
      <c r="O58" s="8"/>
      <c r="P58" s="33"/>
      <c r="Q58" s="33"/>
      <c r="R58" s="33"/>
      <c r="S58" s="33"/>
      <c r="T58" s="33"/>
      <c r="U58" s="33"/>
      <c r="V58" s="8"/>
      <c r="W58" s="8"/>
      <c r="X58" s="8"/>
      <c r="Y58" s="8"/>
      <c r="Z58" s="9"/>
    </row>
    <row r="59" ht="24.75" customHeight="1">
      <c r="A59" s="73"/>
      <c r="B59" s="83" cm="1">
        <f t="array" ref="B59">SUMPRODUCT(C59:K59,'Summary'!$B$19:$J$19)</f>
        <v>19.1619228822683</v>
      </c>
      <c r="C59" s="76">
        <v>10.6</v>
      </c>
      <c r="D59" s="76">
        <v>10.75</v>
      </c>
      <c r="E59" s="76">
        <v>12.07</v>
      </c>
      <c r="F59" s="76">
        <v>14.01</v>
      </c>
      <c r="G59" s="76">
        <v>19.81</v>
      </c>
      <c r="H59" s="76">
        <v>24.23</v>
      </c>
      <c r="I59" s="76">
        <v>26.56</v>
      </c>
      <c r="J59" s="76">
        <v>26.67</v>
      </c>
      <c r="K59" s="77">
        <v>55.5</v>
      </c>
      <c r="L59" s="28"/>
      <c r="M59" s="33"/>
      <c r="N59" s="8"/>
      <c r="O59" s="8"/>
      <c r="P59" s="33"/>
      <c r="Q59" s="33"/>
      <c r="R59" s="33"/>
      <c r="S59" s="33"/>
      <c r="T59" s="33"/>
      <c r="U59" s="33"/>
      <c r="V59" s="8"/>
      <c r="W59" s="8"/>
      <c r="X59" s="8"/>
      <c r="Y59" s="8"/>
      <c r="Z59" s="9"/>
    </row>
    <row r="60" ht="19.5" customHeight="1">
      <c r="A60" t="s" s="68">
        <v>96</v>
      </c>
      <c r="B60" t="s" s="78">
        <v>79</v>
      </c>
      <c r="C60" t="s" s="70">
        <v>79</v>
      </c>
      <c r="D60" t="s" s="71">
        <v>79</v>
      </c>
      <c r="E60" t="s" s="71">
        <v>79</v>
      </c>
      <c r="F60" t="s" s="71">
        <v>79</v>
      </c>
      <c r="G60" t="s" s="71">
        <v>79</v>
      </c>
      <c r="H60" t="s" s="71">
        <v>79</v>
      </c>
      <c r="I60" t="s" s="71">
        <v>79</v>
      </c>
      <c r="J60" t="s" s="71">
        <v>79</v>
      </c>
      <c r="K60" s="80"/>
      <c r="L60" s="28"/>
      <c r="M60" s="33"/>
      <c r="N60" s="8"/>
      <c r="O60" s="8"/>
      <c r="P60" s="33"/>
      <c r="Q60" s="33"/>
      <c r="R60" s="33"/>
      <c r="S60" s="33"/>
      <c r="T60" s="33"/>
      <c r="U60" s="33"/>
      <c r="V60" s="8"/>
      <c r="W60" s="8"/>
      <c r="X60" s="8"/>
      <c r="Y60" s="8"/>
      <c r="Z60" s="9"/>
    </row>
    <row r="61" ht="24.75" customHeight="1">
      <c r="A61" s="73"/>
      <c r="B61" s="83" cm="1">
        <f t="array" ref="B61">SUMPRODUCT(C61:K61,'Summary'!$B$19:$J$19)</f>
        <v>20.2222414368684</v>
      </c>
      <c r="C61" s="76">
        <v>11.05</v>
      </c>
      <c r="D61" s="76">
        <v>11.12</v>
      </c>
      <c r="E61" s="76">
        <v>12.44</v>
      </c>
      <c r="F61" s="76">
        <v>14.55</v>
      </c>
      <c r="G61" s="76">
        <v>20.86</v>
      </c>
      <c r="H61" s="76">
        <v>25.52</v>
      </c>
      <c r="I61" s="76">
        <v>28.17</v>
      </c>
      <c r="J61" s="76">
        <v>28.69</v>
      </c>
      <c r="K61" s="77">
        <v>59.81</v>
      </c>
      <c r="L61" s="28"/>
      <c r="M61" s="33"/>
      <c r="N61" s="8"/>
      <c r="O61" s="8"/>
      <c r="P61" s="33"/>
      <c r="Q61" s="33"/>
      <c r="R61" s="33"/>
      <c r="S61" s="33"/>
      <c r="T61" s="33"/>
      <c r="U61" s="33"/>
      <c r="V61" s="8"/>
      <c r="W61" s="8"/>
      <c r="X61" s="8"/>
      <c r="Y61" s="8"/>
      <c r="Z61" s="9"/>
    </row>
    <row r="62" ht="19.5" customHeight="1">
      <c r="A62" t="s" s="68">
        <v>97</v>
      </c>
      <c r="B62" t="s" s="78">
        <v>79</v>
      </c>
      <c r="C62" t="s" s="70">
        <v>79</v>
      </c>
      <c r="D62" t="s" s="71">
        <v>79</v>
      </c>
      <c r="E62" t="s" s="71">
        <v>79</v>
      </c>
      <c r="F62" t="s" s="71">
        <v>79</v>
      </c>
      <c r="G62" t="s" s="71">
        <v>79</v>
      </c>
      <c r="H62" t="s" s="71">
        <v>79</v>
      </c>
      <c r="I62" t="s" s="71">
        <v>79</v>
      </c>
      <c r="J62" t="s" s="71">
        <v>79</v>
      </c>
      <c r="K62" s="80"/>
      <c r="L62" s="28"/>
      <c r="M62" s="33"/>
      <c r="N62" s="8"/>
      <c r="O62" s="8"/>
      <c r="P62" s="33"/>
      <c r="Q62" s="33"/>
      <c r="R62" s="33"/>
      <c r="S62" s="33"/>
      <c r="T62" s="33"/>
      <c r="U62" s="33"/>
      <c r="V62" s="8"/>
      <c r="W62" s="8"/>
      <c r="X62" s="8"/>
      <c r="Y62" s="8"/>
      <c r="Z62" s="9"/>
    </row>
    <row r="63" ht="24.75" customHeight="1">
      <c r="A63" s="73"/>
      <c r="B63" s="83" cm="1">
        <f t="array" ref="B63">SUMPRODUCT(C63:K63,'Summary'!$B$19:$J$19)</f>
        <v>21.6886195632294</v>
      </c>
      <c r="C63" s="76">
        <v>11.44</v>
      </c>
      <c r="D63" s="76">
        <v>11.47</v>
      </c>
      <c r="E63" s="76">
        <v>13.34</v>
      </c>
      <c r="F63" s="76">
        <v>15.4</v>
      </c>
      <c r="G63" s="76">
        <v>22.49</v>
      </c>
      <c r="H63" s="76">
        <v>27.13</v>
      </c>
      <c r="I63" s="76">
        <v>30.56</v>
      </c>
      <c r="J63" s="76">
        <v>31.23</v>
      </c>
      <c r="K63" s="77">
        <v>65.23</v>
      </c>
      <c r="L63" s="28"/>
      <c r="M63" s="33"/>
      <c r="N63" s="8"/>
      <c r="O63" s="8"/>
      <c r="P63" s="33"/>
      <c r="Q63" s="33"/>
      <c r="R63" s="33"/>
      <c r="S63" s="33"/>
      <c r="T63" s="33"/>
      <c r="U63" s="33"/>
      <c r="V63" s="8"/>
      <c r="W63" s="8"/>
      <c r="X63" s="8"/>
      <c r="Y63" s="8"/>
      <c r="Z63" s="9"/>
    </row>
    <row r="64" ht="19.5" customHeight="1">
      <c r="A64" t="s" s="68">
        <v>98</v>
      </c>
      <c r="B64" t="s" s="78">
        <v>79</v>
      </c>
      <c r="C64" t="s" s="70">
        <v>79</v>
      </c>
      <c r="D64" t="s" s="71">
        <v>79</v>
      </c>
      <c r="E64" t="s" s="71">
        <v>79</v>
      </c>
      <c r="F64" t="s" s="71">
        <v>79</v>
      </c>
      <c r="G64" t="s" s="71">
        <v>79</v>
      </c>
      <c r="H64" t="s" s="71">
        <v>79</v>
      </c>
      <c r="I64" t="s" s="71">
        <v>79</v>
      </c>
      <c r="J64" t="s" s="71">
        <v>79</v>
      </c>
      <c r="K64" s="80"/>
      <c r="L64" s="28"/>
      <c r="M64" s="33"/>
      <c r="N64" s="8"/>
      <c r="O64" s="8"/>
      <c r="P64" s="33"/>
      <c r="Q64" s="33"/>
      <c r="R64" s="33"/>
      <c r="S64" s="33"/>
      <c r="T64" s="33"/>
      <c r="U64" s="33"/>
      <c r="V64" s="8"/>
      <c r="W64" s="8"/>
      <c r="X64" s="8"/>
      <c r="Y64" s="8"/>
      <c r="Z64" s="9"/>
    </row>
    <row r="65" ht="24.75" customHeight="1">
      <c r="A65" s="73"/>
      <c r="B65" s="83" cm="1">
        <f t="array" ref="B65">SUMPRODUCT(C65:K65,'Summary'!$B$19:$J$19)</f>
        <v>22.9717060798859</v>
      </c>
      <c r="C65" s="76">
        <v>12.01</v>
      </c>
      <c r="D65" s="76">
        <v>12.12</v>
      </c>
      <c r="E65" s="76">
        <v>14.26</v>
      </c>
      <c r="F65" s="76">
        <v>16.64</v>
      </c>
      <c r="G65" s="76">
        <v>23.58</v>
      </c>
      <c r="H65" s="76">
        <v>28.21</v>
      </c>
      <c r="I65" s="76">
        <v>32.31</v>
      </c>
      <c r="J65" s="76">
        <v>33.5</v>
      </c>
      <c r="K65" s="77">
        <v>70.08</v>
      </c>
      <c r="L65" s="28"/>
      <c r="M65" s="33"/>
      <c r="N65" s="8"/>
      <c r="O65" s="8"/>
      <c r="P65" s="33"/>
      <c r="Q65" s="33"/>
      <c r="R65" s="33"/>
      <c r="S65" s="33"/>
      <c r="T65" s="33"/>
      <c r="U65" s="33"/>
      <c r="V65" s="8"/>
      <c r="W65" s="8"/>
      <c r="X65" s="8"/>
      <c r="Y65" s="8"/>
      <c r="Z65" s="9"/>
    </row>
    <row r="66" ht="19.5" customHeight="1">
      <c r="A66" t="s" s="68">
        <v>99</v>
      </c>
      <c r="B66" t="s" s="84">
        <v>79</v>
      </c>
      <c r="C66" t="s" s="71">
        <v>79</v>
      </c>
      <c r="D66" t="s" s="71">
        <v>79</v>
      </c>
      <c r="E66" t="s" s="71">
        <v>79</v>
      </c>
      <c r="F66" t="s" s="71">
        <v>79</v>
      </c>
      <c r="G66" t="s" s="71">
        <v>79</v>
      </c>
      <c r="H66" t="s" s="71">
        <v>79</v>
      </c>
      <c r="I66" t="s" s="71">
        <v>79</v>
      </c>
      <c r="J66" t="s" s="71">
        <v>79</v>
      </c>
      <c r="K66" s="80"/>
      <c r="L66" s="28"/>
      <c r="M66" s="33"/>
      <c r="N66" s="8"/>
      <c r="O66" s="8"/>
      <c r="P66" s="33"/>
      <c r="Q66" s="33"/>
      <c r="R66" s="33"/>
      <c r="S66" s="33"/>
      <c r="T66" s="33"/>
      <c r="U66" s="33"/>
      <c r="V66" s="8"/>
      <c r="W66" s="8"/>
      <c r="X66" s="8"/>
      <c r="Y66" s="8"/>
      <c r="Z66" s="9"/>
    </row>
    <row r="67" ht="24.75" customHeight="1">
      <c r="A67" s="73"/>
      <c r="B67" s="83" cm="1">
        <f t="array" ref="B67">SUMPRODUCT(C67:K67,'Summary'!$B$19:$J$19)</f>
        <v>24.3189222530309</v>
      </c>
      <c r="C67" s="76">
        <v>12.95</v>
      </c>
      <c r="D67" s="76">
        <v>13.07</v>
      </c>
      <c r="E67" s="76">
        <v>15.12</v>
      </c>
      <c r="F67" s="76">
        <v>17.84</v>
      </c>
      <c r="G67" s="76">
        <v>24.6</v>
      </c>
      <c r="H67" s="76">
        <v>29.86</v>
      </c>
      <c r="I67" s="76">
        <v>33.86</v>
      </c>
      <c r="J67" s="76">
        <v>35.64</v>
      </c>
      <c r="K67" s="77">
        <v>74.64</v>
      </c>
      <c r="L67" s="28"/>
      <c r="M67" s="33"/>
      <c r="N67" s="8"/>
      <c r="O67" s="8"/>
      <c r="P67" s="33"/>
      <c r="Q67" s="33"/>
      <c r="R67" s="33"/>
      <c r="S67" s="33"/>
      <c r="T67" s="33"/>
      <c r="U67" s="33"/>
      <c r="V67" s="8"/>
      <c r="W67" s="8"/>
      <c r="X67" s="8"/>
      <c r="Y67" s="8"/>
      <c r="Z67" s="9"/>
    </row>
    <row r="68" ht="19.5" customHeight="1">
      <c r="A68" t="s" s="68">
        <v>100</v>
      </c>
      <c r="B68" t="s" s="78">
        <v>79</v>
      </c>
      <c r="C68" t="s" s="70">
        <v>79</v>
      </c>
      <c r="D68" t="s" s="71">
        <v>79</v>
      </c>
      <c r="E68" t="s" s="71">
        <v>79</v>
      </c>
      <c r="F68" t="s" s="71">
        <v>79</v>
      </c>
      <c r="G68" s="85"/>
      <c r="H68" t="s" s="71">
        <v>79</v>
      </c>
      <c r="I68" t="s" s="71">
        <v>79</v>
      </c>
      <c r="J68" t="s" s="71">
        <v>79</v>
      </c>
      <c r="K68" s="80"/>
      <c r="L68" s="28"/>
      <c r="M68" s="33"/>
      <c r="N68" s="8"/>
      <c r="O68" s="8"/>
      <c r="P68" s="33"/>
      <c r="Q68" s="33"/>
      <c r="R68" s="33"/>
      <c r="S68" s="33"/>
      <c r="T68" s="33"/>
      <c r="U68" s="33"/>
      <c r="V68" s="8"/>
      <c r="W68" s="8"/>
      <c r="X68" s="8"/>
      <c r="Y68" s="8"/>
      <c r="Z68" s="9"/>
    </row>
    <row r="69" ht="24.75" customHeight="1">
      <c r="A69" s="73"/>
      <c r="B69" s="83" cm="1">
        <f t="array" ref="B69">SUMPRODUCT(C69:K69,'Summary'!$B$19:$J$19)</f>
        <v>25.5882021341369</v>
      </c>
      <c r="C69" s="76">
        <v>13.88</v>
      </c>
      <c r="D69" s="76">
        <v>14</v>
      </c>
      <c r="E69" s="76">
        <v>15.88</v>
      </c>
      <c r="F69" s="76">
        <v>18.62</v>
      </c>
      <c r="G69" s="76">
        <v>25.62</v>
      </c>
      <c r="H69" s="76">
        <v>31.32</v>
      </c>
      <c r="I69" s="76">
        <v>35.32</v>
      </c>
      <c r="J69" s="76">
        <v>37.96</v>
      </c>
      <c r="K69" s="77">
        <v>79.59</v>
      </c>
      <c r="L69" s="28"/>
      <c r="M69" s="33"/>
      <c r="N69" s="8"/>
      <c r="O69" s="8"/>
      <c r="P69" s="33"/>
      <c r="Q69" s="33"/>
      <c r="R69" s="33"/>
      <c r="S69" s="33"/>
      <c r="T69" s="33"/>
      <c r="U69" s="33"/>
      <c r="V69" s="8"/>
      <c r="W69" s="8"/>
      <c r="X69" s="8"/>
      <c r="Y69" s="8"/>
      <c r="Z69" s="9"/>
    </row>
    <row r="70" ht="19.5" customHeight="1">
      <c r="A70" t="s" s="68">
        <v>101</v>
      </c>
      <c r="B70" t="s" s="78">
        <v>79</v>
      </c>
      <c r="C70" t="s" s="70">
        <v>79</v>
      </c>
      <c r="D70" t="s" s="71">
        <v>79</v>
      </c>
      <c r="E70" t="s" s="71">
        <v>79</v>
      </c>
      <c r="F70" t="s" s="71">
        <v>79</v>
      </c>
      <c r="G70" t="s" s="71">
        <v>79</v>
      </c>
      <c r="H70" t="s" s="71">
        <v>79</v>
      </c>
      <c r="I70" t="s" s="71">
        <v>79</v>
      </c>
      <c r="J70" t="s" s="71">
        <v>79</v>
      </c>
      <c r="K70" s="82"/>
      <c r="L70" s="28"/>
      <c r="M70" s="33"/>
      <c r="N70" s="8"/>
      <c r="O70" s="8"/>
      <c r="P70" s="33"/>
      <c r="Q70" s="33"/>
      <c r="R70" s="33"/>
      <c r="S70" s="33"/>
      <c r="T70" s="33"/>
      <c r="U70" s="33"/>
      <c r="V70" s="8"/>
      <c r="W70" s="8"/>
      <c r="X70" s="8"/>
      <c r="Y70" s="8"/>
      <c r="Z70" s="9"/>
    </row>
    <row r="71" ht="24.75" customHeight="1">
      <c r="A71" s="73"/>
      <c r="B71" s="83" cm="1">
        <f t="array" ref="B71">SUMPRODUCT(C71:K71,'Summary'!$B$19:$J$19)</f>
        <v>27.7426891566184</v>
      </c>
      <c r="C71" s="76">
        <v>15.04</v>
      </c>
      <c r="D71" s="76">
        <v>15.16</v>
      </c>
      <c r="E71" s="76">
        <v>16.97</v>
      </c>
      <c r="F71" s="76">
        <v>19.67</v>
      </c>
      <c r="G71" s="76">
        <v>28.15</v>
      </c>
      <c r="H71" s="76">
        <v>33.97</v>
      </c>
      <c r="I71" s="76">
        <v>38.39</v>
      </c>
      <c r="J71" s="76">
        <v>41.26</v>
      </c>
      <c r="K71" s="77">
        <v>84.94</v>
      </c>
      <c r="L71" s="28"/>
      <c r="M71" s="33"/>
      <c r="N71" s="8"/>
      <c r="O71" s="8"/>
      <c r="P71" s="33"/>
      <c r="Q71" s="33"/>
      <c r="R71" s="33"/>
      <c r="S71" s="33"/>
      <c r="T71" s="33"/>
      <c r="U71" s="33"/>
      <c r="V71" s="8"/>
      <c r="W71" s="8"/>
      <c r="X71" s="8"/>
      <c r="Y71" s="8"/>
      <c r="Z71" s="9"/>
    </row>
    <row r="72" ht="19.5" customHeight="1">
      <c r="A72" t="s" s="68">
        <v>102</v>
      </c>
      <c r="B72" t="s" s="78">
        <v>79</v>
      </c>
      <c r="C72" t="s" s="70">
        <v>79</v>
      </c>
      <c r="D72" t="s" s="71">
        <v>79</v>
      </c>
      <c r="E72" t="s" s="71">
        <v>79</v>
      </c>
      <c r="F72" t="s" s="71">
        <v>79</v>
      </c>
      <c r="G72" t="s" s="71">
        <v>79</v>
      </c>
      <c r="H72" t="s" s="71">
        <v>79</v>
      </c>
      <c r="I72" t="s" s="71">
        <v>79</v>
      </c>
      <c r="J72" t="s" s="71">
        <v>79</v>
      </c>
      <c r="K72" s="82"/>
      <c r="L72" s="28"/>
      <c r="M72" s="33"/>
      <c r="N72" s="8"/>
      <c r="O72" s="8"/>
      <c r="P72" s="33"/>
      <c r="Q72" s="33"/>
      <c r="R72" s="33"/>
      <c r="S72" s="33"/>
      <c r="T72" s="33"/>
      <c r="U72" s="33"/>
      <c r="V72" s="8"/>
      <c r="W72" s="8"/>
      <c r="X72" s="8"/>
      <c r="Y72" s="8"/>
      <c r="Z72" s="9"/>
    </row>
    <row r="73" ht="24.75" customHeight="1">
      <c r="A73" s="73"/>
      <c r="B73" s="83" cm="1">
        <f t="array" ref="B73">SUMPRODUCT(C73:K73,'Summary'!$B$19:$J$19)</f>
        <v>28.8530794548026</v>
      </c>
      <c r="C73" s="76">
        <v>15.82</v>
      </c>
      <c r="D73" s="76">
        <v>15.93</v>
      </c>
      <c r="E73" s="76">
        <v>17.61</v>
      </c>
      <c r="F73" s="76">
        <v>20.43</v>
      </c>
      <c r="G73" s="76">
        <v>29.27</v>
      </c>
      <c r="H73" s="76">
        <v>34.58</v>
      </c>
      <c r="I73" s="76">
        <v>40.02</v>
      </c>
      <c r="J73" s="76">
        <v>43.31</v>
      </c>
      <c r="K73" s="77">
        <v>89.31</v>
      </c>
      <c r="L73" s="28"/>
      <c r="M73" s="33"/>
      <c r="N73" s="8"/>
      <c r="O73" s="8"/>
      <c r="P73" s="33"/>
      <c r="Q73" s="33"/>
      <c r="R73" s="33"/>
      <c r="S73" s="33"/>
      <c r="T73" s="33"/>
      <c r="U73" s="33"/>
      <c r="V73" s="8"/>
      <c r="W73" s="8"/>
      <c r="X73" s="8"/>
      <c r="Y73" s="8"/>
      <c r="Z73" s="9"/>
    </row>
    <row r="74" ht="19.5" customHeight="1">
      <c r="A74" t="s" s="68">
        <v>103</v>
      </c>
      <c r="B74" t="s" s="78">
        <v>79</v>
      </c>
      <c r="C74" t="s" s="70">
        <v>79</v>
      </c>
      <c r="D74" t="s" s="71">
        <v>79</v>
      </c>
      <c r="E74" t="s" s="71">
        <v>79</v>
      </c>
      <c r="F74" t="s" s="71">
        <v>79</v>
      </c>
      <c r="G74" t="s" s="71">
        <v>79</v>
      </c>
      <c r="H74" t="s" s="71">
        <v>79</v>
      </c>
      <c r="I74" t="s" s="71">
        <v>79</v>
      </c>
      <c r="J74" t="s" s="71">
        <v>79</v>
      </c>
      <c r="K74" s="80"/>
      <c r="L74" s="28"/>
      <c r="M74" s="33"/>
      <c r="N74" s="8"/>
      <c r="O74" s="8"/>
      <c r="P74" s="33"/>
      <c r="Q74" s="33"/>
      <c r="R74" s="33"/>
      <c r="S74" s="33"/>
      <c r="T74" s="33"/>
      <c r="U74" s="33"/>
      <c r="V74" s="8"/>
      <c r="W74" s="8"/>
      <c r="X74" s="8"/>
      <c r="Y74" s="8"/>
      <c r="Z74" s="9"/>
    </row>
    <row r="75" ht="24.75" customHeight="1">
      <c r="A75" s="73"/>
      <c r="B75" s="83" cm="1">
        <f t="array" ref="B75">SUMPRODUCT(C75:K75,'Summary'!$B$19:$J$19)</f>
        <v>30.1043202306865</v>
      </c>
      <c r="C75" s="76">
        <v>16.52</v>
      </c>
      <c r="D75" s="76">
        <v>16.63</v>
      </c>
      <c r="E75" s="76">
        <v>18.28</v>
      </c>
      <c r="F75" s="76">
        <v>21.21</v>
      </c>
      <c r="G75" s="76">
        <v>30.48</v>
      </c>
      <c r="H75" s="76">
        <v>35.99</v>
      </c>
      <c r="I75" s="76">
        <v>41.78</v>
      </c>
      <c r="J75" s="76">
        <v>45.44</v>
      </c>
      <c r="K75" s="77">
        <v>93.86</v>
      </c>
      <c r="L75" s="28"/>
      <c r="M75" s="33"/>
      <c r="N75" s="8"/>
      <c r="O75" s="8"/>
      <c r="P75" s="33"/>
      <c r="Q75" s="33"/>
      <c r="R75" s="33"/>
      <c r="S75" s="33"/>
      <c r="T75" s="33"/>
      <c r="U75" s="33"/>
      <c r="V75" s="8"/>
      <c r="W75" s="8"/>
      <c r="X75" s="8"/>
      <c r="Y75" s="8"/>
      <c r="Z75" s="9"/>
    </row>
    <row r="76" ht="19.5" customHeight="1">
      <c r="A76" t="s" s="68">
        <v>104</v>
      </c>
      <c r="B76" t="s" s="78">
        <v>79</v>
      </c>
      <c r="C76" t="s" s="70">
        <v>79</v>
      </c>
      <c r="D76" t="s" s="71">
        <v>79</v>
      </c>
      <c r="E76" t="s" s="71">
        <v>79</v>
      </c>
      <c r="F76" t="s" s="71">
        <v>79</v>
      </c>
      <c r="G76" t="s" s="71">
        <v>79</v>
      </c>
      <c r="H76" t="s" s="71">
        <v>79</v>
      </c>
      <c r="I76" t="s" s="71">
        <v>79</v>
      </c>
      <c r="J76" t="s" s="71">
        <v>79</v>
      </c>
      <c r="K76" s="80"/>
      <c r="L76" s="28"/>
      <c r="M76" s="33"/>
      <c r="N76" s="8"/>
      <c r="O76" s="8"/>
      <c r="P76" s="33"/>
      <c r="Q76" s="33"/>
      <c r="R76" s="33"/>
      <c r="S76" s="33"/>
      <c r="T76" s="33"/>
      <c r="U76" s="33"/>
      <c r="V76" s="8"/>
      <c r="W76" s="8"/>
      <c r="X76" s="8"/>
      <c r="Y76" s="8"/>
      <c r="Z76" s="9"/>
    </row>
    <row r="77" ht="24.75" customHeight="1">
      <c r="A77" s="73"/>
      <c r="B77" s="83" cm="1">
        <f t="array" ref="B77">SUMPRODUCT(C77:K77,'Summary'!$B$19:$J$19)</f>
        <v>31.4307861861181</v>
      </c>
      <c r="C77" s="76">
        <v>17.18</v>
      </c>
      <c r="D77" s="76">
        <v>17.3</v>
      </c>
      <c r="E77" s="76">
        <v>18.94</v>
      </c>
      <c r="F77" s="76">
        <v>22.01</v>
      </c>
      <c r="G77" s="76">
        <v>31.8</v>
      </c>
      <c r="H77" s="76">
        <v>37.56</v>
      </c>
      <c r="I77" s="76">
        <v>43.72</v>
      </c>
      <c r="J77" s="76">
        <v>47.68</v>
      </c>
      <c r="K77" s="77">
        <v>98.64</v>
      </c>
      <c r="L77" s="28"/>
      <c r="M77" s="33"/>
      <c r="N77" s="8"/>
      <c r="O77" s="8"/>
      <c r="P77" s="33"/>
      <c r="Q77" s="33"/>
      <c r="R77" s="33"/>
      <c r="S77" s="33"/>
      <c r="T77" s="33"/>
      <c r="U77" s="33"/>
      <c r="V77" s="8"/>
      <c r="W77" s="8"/>
      <c r="X77" s="8"/>
      <c r="Y77" s="8"/>
      <c r="Z77" s="9"/>
    </row>
    <row r="78" ht="19.5" customHeight="1">
      <c r="A78" t="s" s="68">
        <v>105</v>
      </c>
      <c r="B78" t="s" s="78">
        <v>79</v>
      </c>
      <c r="C78" t="s" s="70">
        <v>79</v>
      </c>
      <c r="D78" t="s" s="71">
        <v>79</v>
      </c>
      <c r="E78" t="s" s="71">
        <v>79</v>
      </c>
      <c r="F78" t="s" s="71">
        <v>79</v>
      </c>
      <c r="G78" t="s" s="71">
        <v>79</v>
      </c>
      <c r="H78" t="s" s="71">
        <v>79</v>
      </c>
      <c r="I78" t="s" s="71">
        <v>79</v>
      </c>
      <c r="J78" t="s" s="71">
        <v>79</v>
      </c>
      <c r="K78" s="80"/>
      <c r="L78" s="28"/>
      <c r="M78" s="33"/>
      <c r="N78" s="8"/>
      <c r="O78" s="8"/>
      <c r="P78" s="33"/>
      <c r="Q78" s="33"/>
      <c r="R78" s="33"/>
      <c r="S78" s="33"/>
      <c r="T78" s="33"/>
      <c r="U78" s="33"/>
      <c r="V78" s="8"/>
      <c r="W78" s="8"/>
      <c r="X78" s="8"/>
      <c r="Y78" s="8"/>
      <c r="Z78" s="9"/>
    </row>
    <row r="79" ht="24.75" customHeight="1">
      <c r="A79" s="73"/>
      <c r="B79" s="83" cm="1">
        <f t="array" ref="B79">SUMPRODUCT(C79:K79,'Summary'!$B$19:$J$19)</f>
        <v>32.8454972679412</v>
      </c>
      <c r="C79" s="76">
        <v>17.78</v>
      </c>
      <c r="D79" s="76">
        <v>17.9</v>
      </c>
      <c r="E79" s="76">
        <v>19.61</v>
      </c>
      <c r="F79" s="76">
        <v>22.89</v>
      </c>
      <c r="G79" s="76">
        <v>33.26</v>
      </c>
      <c r="H79" s="76">
        <v>39.3</v>
      </c>
      <c r="I79" s="76">
        <v>45.84</v>
      </c>
      <c r="J79" s="76">
        <v>50.03</v>
      </c>
      <c r="K79" s="77">
        <v>103.65</v>
      </c>
      <c r="L79" s="28"/>
      <c r="M79" s="33"/>
      <c r="N79" s="8"/>
      <c r="O79" s="8"/>
      <c r="P79" s="33"/>
      <c r="Q79" s="33"/>
      <c r="R79" s="33"/>
      <c r="S79" s="33"/>
      <c r="T79" s="33"/>
      <c r="U79" s="33"/>
      <c r="V79" s="8"/>
      <c r="W79" s="8"/>
      <c r="X79" s="8"/>
      <c r="Y79" s="8"/>
      <c r="Z79" s="9"/>
    </row>
    <row r="80" ht="19.5" customHeight="1">
      <c r="A80" t="s" s="68">
        <v>106</v>
      </c>
      <c r="B80" t="s" s="78">
        <v>79</v>
      </c>
      <c r="C80" t="s" s="70">
        <v>79</v>
      </c>
      <c r="D80" t="s" s="71">
        <v>79</v>
      </c>
      <c r="E80" t="s" s="71">
        <v>79</v>
      </c>
      <c r="F80" t="s" s="71">
        <v>79</v>
      </c>
      <c r="G80" t="s" s="71">
        <v>79</v>
      </c>
      <c r="H80" t="s" s="71">
        <v>79</v>
      </c>
      <c r="I80" t="s" s="71">
        <v>79</v>
      </c>
      <c r="J80" t="s" s="71">
        <v>79</v>
      </c>
      <c r="K80" s="80"/>
      <c r="L80" s="28"/>
      <c r="M80" s="33"/>
      <c r="N80" s="8"/>
      <c r="O80" s="8"/>
      <c r="P80" s="33"/>
      <c r="Q80" s="33"/>
      <c r="R80" s="33"/>
      <c r="S80" s="33"/>
      <c r="T80" s="33"/>
      <c r="U80" s="33"/>
      <c r="V80" s="8"/>
      <c r="W80" s="8"/>
      <c r="X80" s="8"/>
      <c r="Y80" s="8"/>
      <c r="Z80" s="9"/>
    </row>
    <row r="81" ht="24.75" customHeight="1">
      <c r="A81" s="73"/>
      <c r="B81" s="83" cm="1">
        <f t="array" ref="B81">SUMPRODUCT(C81:K81,'Summary'!$B$19:$J$19)</f>
        <v>34.340824947918</v>
      </c>
      <c r="C81" s="76">
        <v>18.35</v>
      </c>
      <c r="D81" s="76">
        <v>18.46</v>
      </c>
      <c r="E81" s="76">
        <v>20.29</v>
      </c>
      <c r="F81" s="76">
        <v>23.6</v>
      </c>
      <c r="G81" s="76">
        <v>34.93</v>
      </c>
      <c r="H81" s="76">
        <v>41.23</v>
      </c>
      <c r="I81" s="76">
        <v>48.18</v>
      </c>
      <c r="J81" s="76">
        <v>52.52</v>
      </c>
      <c r="K81" s="77">
        <v>108.97</v>
      </c>
      <c r="L81" s="28"/>
      <c r="M81" s="33"/>
      <c r="N81" s="8"/>
      <c r="O81" s="8"/>
      <c r="P81" s="33"/>
      <c r="Q81" s="33"/>
      <c r="R81" s="33"/>
      <c r="S81" s="33"/>
      <c r="T81" s="33"/>
      <c r="U81" s="33"/>
      <c r="V81" s="8"/>
      <c r="W81" s="8"/>
      <c r="X81" s="8"/>
      <c r="Y81" s="8"/>
      <c r="Z81" s="9"/>
    </row>
    <row r="82" ht="19.5" customHeight="1">
      <c r="A82" t="s" s="68">
        <v>107</v>
      </c>
      <c r="B82" t="s" s="78">
        <v>79</v>
      </c>
      <c r="C82" t="s" s="70">
        <v>79</v>
      </c>
      <c r="D82" t="s" s="71">
        <v>79</v>
      </c>
      <c r="E82" t="s" s="71">
        <v>79</v>
      </c>
      <c r="F82" t="s" s="71">
        <v>79</v>
      </c>
      <c r="G82" t="s" s="71">
        <v>79</v>
      </c>
      <c r="H82" t="s" s="71">
        <v>79</v>
      </c>
      <c r="I82" t="s" s="71">
        <v>79</v>
      </c>
      <c r="J82" t="s" s="71">
        <v>79</v>
      </c>
      <c r="K82" s="80"/>
      <c r="L82" s="28"/>
      <c r="M82" s="33"/>
      <c r="N82" s="8"/>
      <c r="O82" s="8"/>
      <c r="P82" s="33"/>
      <c r="Q82" s="33"/>
      <c r="R82" s="33"/>
      <c r="S82" s="33"/>
      <c r="T82" s="33"/>
      <c r="U82" s="33"/>
      <c r="V82" s="8"/>
      <c r="W82" s="8"/>
      <c r="X82" s="8"/>
      <c r="Y82" s="8"/>
      <c r="Z82" s="9"/>
    </row>
    <row r="83" ht="24.75" customHeight="1">
      <c r="A83" s="73"/>
      <c r="B83" s="83" cm="1">
        <f t="array" ref="B83">SUMPRODUCT(C83:K83,'Summary'!$B$19:$J$19)</f>
        <v>35.9625985123303</v>
      </c>
      <c r="C83" s="76">
        <v>18.86</v>
      </c>
      <c r="D83" s="76">
        <v>18.98</v>
      </c>
      <c r="E83" s="76">
        <v>21.06</v>
      </c>
      <c r="F83" s="76">
        <v>24.66</v>
      </c>
      <c r="G83" s="76">
        <v>36.8</v>
      </c>
      <c r="H83" s="76">
        <v>43.16</v>
      </c>
      <c r="I83" s="76">
        <v>50.53</v>
      </c>
      <c r="J83" s="76">
        <v>55.21</v>
      </c>
      <c r="K83" s="77">
        <v>114.71</v>
      </c>
      <c r="L83" s="28"/>
      <c r="M83" s="33"/>
      <c r="N83" s="8"/>
      <c r="O83" s="8"/>
      <c r="P83" s="33"/>
      <c r="Q83" s="33"/>
      <c r="R83" s="33"/>
      <c r="S83" s="33"/>
      <c r="T83" s="33"/>
      <c r="U83" s="33"/>
      <c r="V83" s="8"/>
      <c r="W83" s="8"/>
      <c r="X83" s="8"/>
      <c r="Y83" s="8"/>
      <c r="Z83" s="9"/>
    </row>
    <row r="84" ht="19.5" customHeight="1">
      <c r="A84" t="s" s="68">
        <v>108</v>
      </c>
      <c r="B84" t="s" s="78">
        <v>79</v>
      </c>
      <c r="C84" t="s" s="70">
        <v>79</v>
      </c>
      <c r="D84" t="s" s="71">
        <v>79</v>
      </c>
      <c r="E84" t="s" s="71">
        <v>79</v>
      </c>
      <c r="F84" t="s" s="71">
        <v>79</v>
      </c>
      <c r="G84" t="s" s="71">
        <v>79</v>
      </c>
      <c r="H84" t="s" s="71">
        <v>79</v>
      </c>
      <c r="I84" t="s" s="71">
        <v>79</v>
      </c>
      <c r="J84" t="s" s="71">
        <v>79</v>
      </c>
      <c r="K84" s="80"/>
      <c r="L84" s="28"/>
      <c r="M84" s="33"/>
      <c r="N84" s="8"/>
      <c r="O84" s="8"/>
      <c r="P84" s="33"/>
      <c r="Q84" s="33"/>
      <c r="R84" s="33"/>
      <c r="S84" s="33"/>
      <c r="T84" s="33"/>
      <c r="U84" s="33"/>
      <c r="V84" s="8"/>
      <c r="W84" s="8"/>
      <c r="X84" s="8"/>
      <c r="Y84" s="8"/>
      <c r="Z84" s="9"/>
    </row>
    <row r="85" ht="24.75" customHeight="1">
      <c r="A85" s="73"/>
      <c r="B85" s="83" cm="1">
        <f t="array" ref="B85">SUMPRODUCT(C85:K85,'Summary'!$B$19:$J$19)</f>
        <v>37.7323996135807</v>
      </c>
      <c r="C85" s="76">
        <v>19.35</v>
      </c>
      <c r="D85" s="76">
        <v>19.46</v>
      </c>
      <c r="E85" s="76">
        <v>21.98</v>
      </c>
      <c r="F85" s="76">
        <v>25.91</v>
      </c>
      <c r="G85" s="76">
        <v>38.94</v>
      </c>
      <c r="H85" s="76">
        <v>45.47</v>
      </c>
      <c r="I85" s="76">
        <v>53.33</v>
      </c>
      <c r="J85" s="76">
        <v>57.69</v>
      </c>
      <c r="K85" s="77">
        <v>120</v>
      </c>
      <c r="L85" s="28"/>
      <c r="M85" s="33"/>
      <c r="N85" s="8"/>
      <c r="O85" s="8"/>
      <c r="P85" s="33"/>
      <c r="Q85" s="33"/>
      <c r="R85" s="33"/>
      <c r="S85" s="33"/>
      <c r="T85" s="33"/>
      <c r="U85" s="33"/>
      <c r="V85" s="8"/>
      <c r="W85" s="8"/>
      <c r="X85" s="8"/>
      <c r="Y85" s="8"/>
      <c r="Z85" s="9"/>
    </row>
    <row r="86" ht="19.5" customHeight="1">
      <c r="A86" t="s" s="68">
        <v>109</v>
      </c>
      <c r="B86" t="s" s="78">
        <v>79</v>
      </c>
      <c r="C86" t="s" s="70">
        <v>79</v>
      </c>
      <c r="D86" t="s" s="71">
        <v>79</v>
      </c>
      <c r="E86" t="s" s="71">
        <v>79</v>
      </c>
      <c r="F86" t="s" s="71">
        <v>79</v>
      </c>
      <c r="G86" t="s" s="71">
        <v>79</v>
      </c>
      <c r="H86" t="s" s="71">
        <v>79</v>
      </c>
      <c r="I86" t="s" s="71">
        <v>79</v>
      </c>
      <c r="J86" t="s" s="71">
        <v>79</v>
      </c>
      <c r="K86" s="80"/>
      <c r="L86" s="28"/>
      <c r="M86" s="33"/>
      <c r="N86" s="8"/>
      <c r="O86" s="8"/>
      <c r="P86" s="33"/>
      <c r="Q86" s="33"/>
      <c r="R86" s="33"/>
      <c r="S86" s="33"/>
      <c r="T86" s="33"/>
      <c r="U86" s="33"/>
      <c r="V86" s="8"/>
      <c r="W86" s="8"/>
      <c r="X86" s="8"/>
      <c r="Y86" s="8"/>
      <c r="Z86" s="9"/>
    </row>
    <row r="87" ht="24.75" customHeight="1">
      <c r="A87" s="73"/>
      <c r="B87" s="83" cm="1">
        <f t="array" ref="B87">SUMPRODUCT(C87:K87,'Summary'!$B$19:$J$19)</f>
        <v>38.6937982935536</v>
      </c>
      <c r="C87" s="76">
        <v>19.6</v>
      </c>
      <c r="D87" s="76">
        <v>19.71</v>
      </c>
      <c r="E87" s="76">
        <v>22.22</v>
      </c>
      <c r="F87" s="76">
        <v>26.44</v>
      </c>
      <c r="G87" s="76">
        <v>39.93</v>
      </c>
      <c r="H87" s="76">
        <v>46.6</v>
      </c>
      <c r="I87" s="76">
        <v>54.76</v>
      </c>
      <c r="J87" s="76">
        <v>59.66</v>
      </c>
      <c r="K87" s="77">
        <v>124.2</v>
      </c>
      <c r="L87" s="28"/>
      <c r="M87" s="33"/>
      <c r="N87" s="8"/>
      <c r="O87" s="8"/>
      <c r="P87" s="33"/>
      <c r="Q87" s="33"/>
      <c r="R87" s="33"/>
      <c r="S87" s="33"/>
      <c r="T87" s="33"/>
      <c r="U87" s="33"/>
      <c r="V87" s="8"/>
      <c r="W87" s="8"/>
      <c r="X87" s="8"/>
      <c r="Y87" s="8"/>
      <c r="Z87" s="9"/>
    </row>
    <row r="88" ht="19.5" customHeight="1">
      <c r="A88" t="s" s="68">
        <v>110</v>
      </c>
      <c r="B88" t="s" s="78">
        <v>79</v>
      </c>
      <c r="C88" t="s" s="70">
        <v>79</v>
      </c>
      <c r="D88" t="s" s="71">
        <v>79</v>
      </c>
      <c r="E88" t="s" s="71">
        <v>79</v>
      </c>
      <c r="F88" t="s" s="71">
        <v>79</v>
      </c>
      <c r="G88" t="s" s="71">
        <v>79</v>
      </c>
      <c r="H88" t="s" s="71">
        <v>79</v>
      </c>
      <c r="I88" t="s" s="71">
        <v>79</v>
      </c>
      <c r="J88" t="s" s="71">
        <v>79</v>
      </c>
      <c r="K88" s="80"/>
      <c r="L88" s="28"/>
      <c r="M88" s="33"/>
      <c r="N88" s="8"/>
      <c r="O88" s="8"/>
      <c r="P88" s="33"/>
      <c r="Q88" s="33"/>
      <c r="R88" s="33"/>
      <c r="S88" s="33"/>
      <c r="T88" s="33"/>
      <c r="U88" s="33"/>
      <c r="V88" s="8"/>
      <c r="W88" s="8"/>
      <c r="X88" s="8"/>
      <c r="Y88" s="8"/>
      <c r="Z88" s="9"/>
    </row>
    <row r="89" ht="24.75" customHeight="1">
      <c r="A89" s="73"/>
      <c r="B89" s="83" cm="1">
        <f t="array" ref="B89">SUMPRODUCT(C89:K89,'Summary'!$B$19:$J$19)</f>
        <v>39.7788756601138</v>
      </c>
      <c r="C89" s="76">
        <v>19.79</v>
      </c>
      <c r="D89" s="76">
        <v>19.91</v>
      </c>
      <c r="E89" s="76">
        <v>22.55</v>
      </c>
      <c r="F89" s="76">
        <v>26.94</v>
      </c>
      <c r="G89" s="76">
        <v>41.02</v>
      </c>
      <c r="H89" s="76">
        <v>48.12</v>
      </c>
      <c r="I89" s="76">
        <v>56.5</v>
      </c>
      <c r="J89" s="76">
        <v>61.8</v>
      </c>
      <c r="K89" s="77">
        <v>128.77</v>
      </c>
      <c r="L89" s="28"/>
      <c r="M89" s="33"/>
      <c r="N89" s="8"/>
      <c r="O89" s="8"/>
      <c r="P89" s="33"/>
      <c r="Q89" s="33"/>
      <c r="R89" s="33"/>
      <c r="S89" s="33"/>
      <c r="T89" s="33"/>
      <c r="U89" s="33"/>
      <c r="V89" s="8"/>
      <c r="W89" s="8"/>
      <c r="X89" s="8"/>
      <c r="Y89" s="8"/>
      <c r="Z89" s="9"/>
    </row>
    <row r="90" ht="24.75" customHeight="1">
      <c r="A90" t="s" s="68">
        <v>111</v>
      </c>
      <c r="B90" s="86" cm="1">
        <f t="array" ref="B90">SUMPRODUCT(C90:K90,'Summary'!$B$19:$J$19)</f>
        <v>43.4437954382671</v>
      </c>
      <c r="C90" s="87">
        <v>21.09</v>
      </c>
      <c r="D90" s="87">
        <v>21.65</v>
      </c>
      <c r="E90" s="87">
        <v>24.4</v>
      </c>
      <c r="F90" s="87">
        <v>29.1</v>
      </c>
      <c r="G90" s="87">
        <v>43.77</v>
      </c>
      <c r="H90" s="87">
        <v>52.47</v>
      </c>
      <c r="I90" s="87">
        <v>62.19</v>
      </c>
      <c r="J90" s="87">
        <v>69.18000000000001</v>
      </c>
      <c r="K90" s="87">
        <v>144.52</v>
      </c>
      <c r="L90" s="28"/>
      <c r="M90" s="33"/>
      <c r="N90" s="8"/>
      <c r="O90" s="8"/>
      <c r="P90" s="33"/>
      <c r="Q90" s="33"/>
      <c r="R90" s="33"/>
      <c r="S90" s="33"/>
      <c r="T90" s="33"/>
      <c r="U90" s="33"/>
      <c r="V90" s="8"/>
      <c r="W90" s="8"/>
      <c r="X90" s="8"/>
      <c r="Y90" s="8"/>
      <c r="Z90" s="9"/>
    </row>
    <row r="91" ht="24.75" customHeight="1">
      <c r="A91" t="s" s="68">
        <v>112</v>
      </c>
      <c r="B91" s="86" cm="1">
        <f t="array" ref="B91">SUMPRODUCT(C91:K91,'Summary'!$B$19:$J$19)</f>
        <v>47.1096152164204</v>
      </c>
      <c r="C91" s="87">
        <v>22.4</v>
      </c>
      <c r="D91" s="87">
        <v>23.39</v>
      </c>
      <c r="E91" s="87">
        <v>26.25</v>
      </c>
      <c r="F91" s="87">
        <v>31.26</v>
      </c>
      <c r="G91" s="87">
        <v>46.52</v>
      </c>
      <c r="H91" s="87">
        <v>56.82</v>
      </c>
      <c r="I91" s="87">
        <v>67.88</v>
      </c>
      <c r="J91" s="87">
        <v>76.56</v>
      </c>
      <c r="K91" s="87">
        <v>160.27</v>
      </c>
      <c r="L91" s="28"/>
      <c r="M91" s="33"/>
      <c r="N91" s="8"/>
      <c r="O91" s="8"/>
      <c r="P91" s="33"/>
      <c r="Q91" s="33"/>
      <c r="R91" s="33"/>
      <c r="S91" s="33"/>
      <c r="T91" s="33"/>
      <c r="U91" s="33"/>
      <c r="V91" s="8"/>
      <c r="W91" s="8"/>
      <c r="X91" s="8"/>
      <c r="Y91" s="8"/>
      <c r="Z91" s="9"/>
    </row>
    <row r="92" ht="24.75" customHeight="1">
      <c r="A92" t="s" s="68">
        <v>113</v>
      </c>
      <c r="B92" s="86" cm="1">
        <f t="array" ref="B92">SUMPRODUCT(C92:K92,'Summary'!$B$19:$J$19)</f>
        <v>50.772476831639</v>
      </c>
      <c r="C92" s="87">
        <v>23.7</v>
      </c>
      <c r="D92" s="87">
        <v>25.12</v>
      </c>
      <c r="E92" s="87">
        <v>28.1</v>
      </c>
      <c r="F92" s="87">
        <v>33.41</v>
      </c>
      <c r="G92" s="87">
        <v>49.28</v>
      </c>
      <c r="H92" s="87">
        <v>61.17</v>
      </c>
      <c r="I92" s="87">
        <v>73.56999999999999</v>
      </c>
      <c r="J92" s="87">
        <v>83.93000000000001</v>
      </c>
      <c r="K92" s="87">
        <v>176</v>
      </c>
      <c r="L92" s="28"/>
      <c r="M92" s="33"/>
      <c r="N92" s="8"/>
      <c r="O92" s="8"/>
      <c r="P92" s="33"/>
      <c r="Q92" s="33"/>
      <c r="R92" s="33"/>
      <c r="S92" s="33"/>
      <c r="T92" s="33"/>
      <c r="U92" s="33"/>
      <c r="V92" s="8"/>
      <c r="W92" s="8"/>
      <c r="X92" s="8"/>
      <c r="Y92" s="8"/>
      <c r="Z92" s="9"/>
    </row>
    <row r="93" ht="24.75" customHeight="1">
      <c r="A93" t="s" s="68">
        <v>114</v>
      </c>
      <c r="B93" s="86" cm="1">
        <f t="array" ref="B93">SUMPRODUCT(C93:K93,'Summary'!$B$19:$J$19)</f>
        <v>54.4382966097923</v>
      </c>
      <c r="C93" s="87">
        <v>25.01</v>
      </c>
      <c r="D93" s="87">
        <v>26.86</v>
      </c>
      <c r="E93" s="87">
        <v>29.95</v>
      </c>
      <c r="F93" s="87">
        <v>35.57</v>
      </c>
      <c r="G93" s="87">
        <v>52.03</v>
      </c>
      <c r="H93" s="87">
        <v>65.52</v>
      </c>
      <c r="I93" s="87">
        <v>79.26000000000001</v>
      </c>
      <c r="J93" s="87">
        <v>91.31</v>
      </c>
      <c r="K93" s="87">
        <v>191.75</v>
      </c>
      <c r="L93" s="28"/>
      <c r="M93" s="33"/>
      <c r="N93" s="8"/>
      <c r="O93" s="8"/>
      <c r="P93" s="33"/>
      <c r="Q93" s="33"/>
      <c r="R93" s="33"/>
      <c r="S93" s="33"/>
      <c r="T93" s="33"/>
      <c r="U93" s="33"/>
      <c r="V93" s="8"/>
      <c r="W93" s="8"/>
      <c r="X93" s="8"/>
      <c r="Y93" s="8"/>
      <c r="Z93" s="9"/>
    </row>
    <row r="94" ht="24.75" customHeight="1">
      <c r="A94" t="s" s="68">
        <v>115</v>
      </c>
      <c r="B94" s="86" cm="1">
        <f t="array" ref="B94">SUMPRODUCT(C94:K94,'Summary'!$B$19:$J$19)</f>
        <v>58.1032163879457</v>
      </c>
      <c r="C94" s="87">
        <v>26.31</v>
      </c>
      <c r="D94" s="87">
        <v>28.6</v>
      </c>
      <c r="E94" s="87">
        <v>31.8</v>
      </c>
      <c r="F94" s="87">
        <v>37.73</v>
      </c>
      <c r="G94" s="87">
        <v>54.78</v>
      </c>
      <c r="H94" s="87">
        <v>69.87</v>
      </c>
      <c r="I94" s="87">
        <v>84.95</v>
      </c>
      <c r="J94" s="87">
        <v>98.69</v>
      </c>
      <c r="K94" s="87">
        <v>207.5</v>
      </c>
      <c r="L94" s="28"/>
      <c r="M94" s="33"/>
      <c r="N94" s="8"/>
      <c r="O94" s="8"/>
      <c r="P94" s="33"/>
      <c r="Q94" s="33"/>
      <c r="R94" s="33"/>
      <c r="S94" s="33"/>
      <c r="T94" s="33"/>
      <c r="U94" s="33"/>
      <c r="V94" s="8"/>
      <c r="W94" s="8"/>
      <c r="X94" s="8"/>
      <c r="Y94" s="8"/>
      <c r="Z94" s="9"/>
    </row>
    <row r="95" ht="24.75" customHeight="1">
      <c r="A95" t="s" s="68">
        <v>116</v>
      </c>
      <c r="B95" s="86" cm="1">
        <f t="array" ref="B95">SUMPRODUCT(C95:K95,'Summary'!$B$19:$J$19)</f>
        <v>65.70588711664369</v>
      </c>
      <c r="C95" s="87">
        <v>28.77</v>
      </c>
      <c r="D95" s="87">
        <v>31.25</v>
      </c>
      <c r="E95" s="87">
        <v>34.87</v>
      </c>
      <c r="F95" s="87">
        <v>41.73</v>
      </c>
      <c r="G95" s="87">
        <v>62.42</v>
      </c>
      <c r="H95" s="87">
        <v>79.7</v>
      </c>
      <c r="I95" s="87">
        <v>96.97</v>
      </c>
      <c r="J95" s="87">
        <v>112.41</v>
      </c>
      <c r="K95" s="87">
        <v>232.53</v>
      </c>
      <c r="L95" s="28"/>
      <c r="M95" s="33"/>
      <c r="N95" s="8"/>
      <c r="O95" s="8"/>
      <c r="P95" s="33"/>
      <c r="Q95" s="33"/>
      <c r="R95" s="33"/>
      <c r="S95" s="33"/>
      <c r="T95" s="33"/>
      <c r="U95" s="33"/>
      <c r="V95" s="8"/>
      <c r="W95" s="8"/>
      <c r="X95" s="8"/>
      <c r="Y95" s="8"/>
      <c r="Z95" s="9"/>
    </row>
    <row r="96" ht="24.75" customHeight="1">
      <c r="A96" t="s" s="68">
        <v>117</v>
      </c>
      <c r="B96" s="86" cm="1">
        <f t="array" ref="B96">SUMPRODUCT(C96:K96,'Summary'!$B$19:$J$19)</f>
        <v>68.12102850450459</v>
      </c>
      <c r="C96" s="87">
        <v>29.73</v>
      </c>
      <c r="D96" s="87">
        <v>32.4</v>
      </c>
      <c r="E96" s="87">
        <v>36.43</v>
      </c>
      <c r="F96" s="87">
        <v>44.26</v>
      </c>
      <c r="G96" s="87">
        <v>66.3</v>
      </c>
      <c r="H96" s="87">
        <v>82.53</v>
      </c>
      <c r="I96" s="87">
        <v>98.77</v>
      </c>
      <c r="J96" s="87">
        <v>114.85</v>
      </c>
      <c r="K96" s="87">
        <v>237.73</v>
      </c>
      <c r="L96" s="28"/>
      <c r="M96" s="33"/>
      <c r="N96" s="8"/>
      <c r="O96" s="8"/>
      <c r="P96" s="33"/>
      <c r="Q96" s="33"/>
      <c r="R96" s="33"/>
      <c r="S96" s="33"/>
      <c r="T96" s="33"/>
      <c r="U96" s="33"/>
      <c r="V96" s="8"/>
      <c r="W96" s="8"/>
      <c r="X96" s="8"/>
      <c r="Y96" s="8"/>
      <c r="Z96" s="9"/>
    </row>
    <row r="97" ht="24.75" customHeight="1">
      <c r="A97" t="s" s="68">
        <v>118</v>
      </c>
      <c r="B97" s="86" cm="1">
        <f t="array" ref="B97">SUMPRODUCT(C97:K97,'Summary'!$B$19:$J$19)</f>
        <v>69.787197441255</v>
      </c>
      <c r="C97" s="87">
        <v>30.5</v>
      </c>
      <c r="D97" s="87">
        <v>33.29</v>
      </c>
      <c r="E97" s="87">
        <v>37.47</v>
      </c>
      <c r="F97" s="87">
        <v>45.54</v>
      </c>
      <c r="G97" s="87">
        <v>68.28</v>
      </c>
      <c r="H97" s="87">
        <v>84.42</v>
      </c>
      <c r="I97" s="87">
        <v>100.55</v>
      </c>
      <c r="J97" s="87">
        <v>117.4</v>
      </c>
      <c r="K97" s="87">
        <v>243.18</v>
      </c>
      <c r="L97" s="28"/>
      <c r="M97" s="33"/>
      <c r="N97" s="8"/>
      <c r="O97" s="8"/>
      <c r="P97" s="33"/>
      <c r="Q97" s="33"/>
      <c r="R97" s="33"/>
      <c r="S97" s="33"/>
      <c r="T97" s="33"/>
      <c r="U97" s="33"/>
      <c r="V97" s="8"/>
      <c r="W97" s="8"/>
      <c r="X97" s="8"/>
      <c r="Y97" s="8"/>
      <c r="Z97" s="9"/>
    </row>
    <row r="98" ht="24.75" customHeight="1">
      <c r="A98" t="s" s="68">
        <v>119</v>
      </c>
      <c r="B98" s="86" cm="1">
        <f t="array" ref="B98">SUMPRODUCT(C98:K98,'Summary'!$B$19:$J$19)</f>
        <v>71.3913426759253</v>
      </c>
      <c r="C98" s="87">
        <v>31.24</v>
      </c>
      <c r="D98" s="87">
        <v>34.15</v>
      </c>
      <c r="E98" s="87">
        <v>38.5</v>
      </c>
      <c r="F98" s="87">
        <v>46.79</v>
      </c>
      <c r="G98" s="87">
        <v>70.25</v>
      </c>
      <c r="H98" s="87">
        <v>86.3</v>
      </c>
      <c r="I98" s="87">
        <v>102.34</v>
      </c>
      <c r="J98" s="87">
        <v>119.66</v>
      </c>
      <c r="K98" s="87">
        <v>248</v>
      </c>
      <c r="L98" s="28"/>
      <c r="M98" s="33"/>
      <c r="N98" s="8"/>
      <c r="O98" s="8"/>
      <c r="P98" s="33"/>
      <c r="Q98" s="33"/>
      <c r="R98" s="33"/>
      <c r="S98" s="33"/>
      <c r="T98" s="33"/>
      <c r="U98" s="33"/>
      <c r="V98" s="8"/>
      <c r="W98" s="8"/>
      <c r="X98" s="8"/>
      <c r="Y98" s="8"/>
      <c r="Z98" s="9"/>
    </row>
    <row r="99" ht="24.75" customHeight="1">
      <c r="A99" t="s" s="68">
        <v>120</v>
      </c>
      <c r="B99" s="86" cm="1">
        <f t="array" ref="B99">SUMPRODUCT(C99:K99,'Summary'!$B$19:$J$19)</f>
        <v>72.96078276064971</v>
      </c>
      <c r="C99" s="87">
        <v>32</v>
      </c>
      <c r="D99" s="87">
        <v>35</v>
      </c>
      <c r="E99" s="87">
        <v>39.52</v>
      </c>
      <c r="F99" s="87">
        <v>48.05</v>
      </c>
      <c r="G99" s="87">
        <v>72.2</v>
      </c>
      <c r="H99" s="87">
        <v>88.16</v>
      </c>
      <c r="I99" s="87">
        <v>104.12</v>
      </c>
      <c r="J99" s="87">
        <v>121.75</v>
      </c>
      <c r="K99" s="87">
        <v>252.46</v>
      </c>
      <c r="L99" s="28"/>
      <c r="M99" s="33"/>
      <c r="N99" s="8"/>
      <c r="O99" s="8"/>
      <c r="P99" s="33"/>
      <c r="Q99" s="33"/>
      <c r="R99" s="33"/>
      <c r="S99" s="33"/>
      <c r="T99" s="33"/>
      <c r="U99" s="33"/>
      <c r="V99" s="8"/>
      <c r="W99" s="8"/>
      <c r="X99" s="8"/>
      <c r="Y99" s="8"/>
      <c r="Z99" s="9"/>
    </row>
    <row r="100" ht="24.75" customHeight="1">
      <c r="A100" t="s" s="68">
        <v>121</v>
      </c>
      <c r="B100" s="86" cm="1">
        <f t="array" ref="B100">SUMPRODUCT(C100:K100,'Summary'!$B$19:$J$19)</f>
        <v>74.52242476353899</v>
      </c>
      <c r="C100" s="87">
        <v>32.73</v>
      </c>
      <c r="D100" s="87">
        <v>35.85</v>
      </c>
      <c r="E100" s="87">
        <v>40.51</v>
      </c>
      <c r="F100" s="87">
        <v>49.27</v>
      </c>
      <c r="G100" s="87">
        <v>74.09999999999999</v>
      </c>
      <c r="H100" s="87">
        <v>90.01000000000001</v>
      </c>
      <c r="I100" s="87">
        <v>105.91</v>
      </c>
      <c r="J100" s="87">
        <v>123.92</v>
      </c>
      <c r="K100" s="87">
        <v>257.09</v>
      </c>
      <c r="L100" s="28"/>
      <c r="M100" s="33"/>
      <c r="N100" s="8"/>
      <c r="O100" s="8"/>
      <c r="P100" s="33"/>
      <c r="Q100" s="33"/>
      <c r="R100" s="33"/>
      <c r="S100" s="33"/>
      <c r="T100" s="33"/>
      <c r="U100" s="33"/>
      <c r="V100" s="8"/>
      <c r="W100" s="8"/>
      <c r="X100" s="8"/>
      <c r="Y100" s="8"/>
      <c r="Z100" s="9"/>
    </row>
    <row r="101" ht="24.75" customHeight="1">
      <c r="A101" t="s" s="68">
        <v>122</v>
      </c>
      <c r="B101" s="86" cm="1">
        <f t="array" ref="B101">SUMPRODUCT(C101:K101,'Summary'!$B$19:$J$19)</f>
        <v>76.0507510339807</v>
      </c>
      <c r="C101" s="87">
        <v>33.47</v>
      </c>
      <c r="D101" s="87">
        <v>36.68</v>
      </c>
      <c r="E101" s="87">
        <v>41.49</v>
      </c>
      <c r="F101" s="87">
        <v>50.47</v>
      </c>
      <c r="G101" s="87">
        <v>75.98999999999999</v>
      </c>
      <c r="H101" s="87">
        <v>91.84999999999999</v>
      </c>
      <c r="I101" s="87">
        <v>107.7</v>
      </c>
      <c r="J101" s="87">
        <v>125.94</v>
      </c>
      <c r="K101" s="87">
        <v>261.4</v>
      </c>
      <c r="L101" s="28"/>
      <c r="M101" s="33"/>
      <c r="N101" s="8"/>
      <c r="O101" s="8"/>
      <c r="P101" s="33"/>
      <c r="Q101" s="33"/>
      <c r="R101" s="33"/>
      <c r="S101" s="33"/>
      <c r="T101" s="33"/>
      <c r="U101" s="33"/>
      <c r="V101" s="8"/>
      <c r="W101" s="8"/>
      <c r="X101" s="8"/>
      <c r="Y101" s="8"/>
      <c r="Z101" s="9"/>
    </row>
    <row r="102" ht="24.75" customHeight="1">
      <c r="A102" t="s" s="68">
        <v>123</v>
      </c>
      <c r="B102" s="86" cm="1">
        <f t="array" ref="B102">SUMPRODUCT(C102:K102,'Summary'!$B$19:$J$19)</f>
        <v>77.58188106872061</v>
      </c>
      <c r="C102" s="87">
        <v>34.2</v>
      </c>
      <c r="D102" s="87">
        <v>37.51</v>
      </c>
      <c r="E102" s="87">
        <v>42.47</v>
      </c>
      <c r="F102" s="87">
        <v>51.66</v>
      </c>
      <c r="G102" s="87">
        <v>77.84999999999999</v>
      </c>
      <c r="H102" s="87">
        <v>93.66</v>
      </c>
      <c r="I102" s="87">
        <v>109.47</v>
      </c>
      <c r="J102" s="87">
        <v>128.06</v>
      </c>
      <c r="K102" s="87">
        <v>265.93</v>
      </c>
      <c r="L102" s="28"/>
      <c r="M102" s="33"/>
      <c r="N102" s="8"/>
      <c r="O102" s="8"/>
      <c r="P102" s="33"/>
      <c r="Q102" s="33"/>
      <c r="R102" s="33"/>
      <c r="S102" s="33"/>
      <c r="T102" s="33"/>
      <c r="U102" s="33"/>
      <c r="V102" s="8"/>
      <c r="W102" s="8"/>
      <c r="X102" s="8"/>
      <c r="Y102" s="8"/>
      <c r="Z102" s="9"/>
    </row>
    <row r="103" ht="24.75" customHeight="1">
      <c r="A103" t="s" s="68">
        <v>124</v>
      </c>
      <c r="B103" s="86" cm="1">
        <f t="array" ref="B103">SUMPRODUCT(C103:K103,'Summary'!$B$19:$J$19)</f>
        <v>79.10231115844741</v>
      </c>
      <c r="C103" s="87">
        <v>34.92</v>
      </c>
      <c r="D103" s="87">
        <v>38.31</v>
      </c>
      <c r="E103" s="87">
        <v>43.41</v>
      </c>
      <c r="F103" s="87">
        <v>52.82</v>
      </c>
      <c r="G103" s="87">
        <v>79.70999999999999</v>
      </c>
      <c r="H103" s="87">
        <v>95.48999999999999</v>
      </c>
      <c r="I103" s="87">
        <v>111.27</v>
      </c>
      <c r="J103" s="87">
        <v>130.15</v>
      </c>
      <c r="K103" s="87">
        <v>270.39</v>
      </c>
      <c r="L103" s="28"/>
      <c r="M103" s="33"/>
      <c r="N103" s="8"/>
      <c r="O103" s="8"/>
      <c r="P103" s="33"/>
      <c r="Q103" s="33"/>
      <c r="R103" s="33"/>
      <c r="S103" s="33"/>
      <c r="T103" s="33"/>
      <c r="U103" s="33"/>
      <c r="V103" s="8"/>
      <c r="W103" s="8"/>
      <c r="X103" s="8"/>
      <c r="Y103" s="8"/>
      <c r="Z103" s="9"/>
    </row>
    <row r="104" ht="24.75" customHeight="1">
      <c r="A104" t="s" s="68">
        <v>125</v>
      </c>
      <c r="B104" s="86" cm="1">
        <f t="array" ref="B104">SUMPRODUCT(C104:K104,'Summary'!$B$19:$J$19)</f>
        <v>80.5851986445889</v>
      </c>
      <c r="C104" s="87">
        <v>35.63</v>
      </c>
      <c r="D104" s="87">
        <v>39.12</v>
      </c>
      <c r="E104" s="87">
        <v>44.34</v>
      </c>
      <c r="F104" s="87">
        <v>53.97</v>
      </c>
      <c r="G104" s="87">
        <v>81.52</v>
      </c>
      <c r="H104" s="87">
        <v>97.29000000000001</v>
      </c>
      <c r="I104" s="87">
        <v>113.06</v>
      </c>
      <c r="J104" s="87">
        <v>132.12</v>
      </c>
      <c r="K104" s="87">
        <v>274.59</v>
      </c>
      <c r="L104" s="28"/>
      <c r="M104" s="33"/>
      <c r="N104" s="8"/>
      <c r="O104" s="8"/>
      <c r="P104" s="33"/>
      <c r="Q104" s="33"/>
      <c r="R104" s="33"/>
      <c r="S104" s="33"/>
      <c r="T104" s="33"/>
      <c r="U104" s="33"/>
      <c r="V104" s="8"/>
      <c r="W104" s="8"/>
      <c r="X104" s="8"/>
      <c r="Y104" s="8"/>
      <c r="Z104" s="9"/>
    </row>
    <row r="105" ht="24.75" customHeight="1">
      <c r="A105" t="s" s="68">
        <v>126</v>
      </c>
      <c r="B105" s="86" cm="1">
        <f t="array" ref="B105">SUMPRODUCT(C105:K105,'Summary'!$B$19:$J$19)</f>
        <v>82.04196027296859</v>
      </c>
      <c r="C105" s="87">
        <v>36.35</v>
      </c>
      <c r="D105" s="87">
        <v>39.91</v>
      </c>
      <c r="E105" s="87">
        <v>45.26</v>
      </c>
      <c r="F105" s="87">
        <v>55.1</v>
      </c>
      <c r="G105" s="87">
        <v>83.3</v>
      </c>
      <c r="H105" s="87">
        <v>98.98999999999999</v>
      </c>
      <c r="I105" s="87">
        <v>114.67</v>
      </c>
      <c r="J105" s="87">
        <v>134.18</v>
      </c>
      <c r="K105" s="87">
        <v>278.99</v>
      </c>
      <c r="L105" s="28"/>
      <c r="M105" s="33"/>
      <c r="N105" s="8"/>
      <c r="O105" s="8"/>
      <c r="P105" s="33"/>
      <c r="Q105" s="33"/>
      <c r="R105" s="33"/>
      <c r="S105" s="33"/>
      <c r="T105" s="33"/>
      <c r="U105" s="33"/>
      <c r="V105" s="8"/>
      <c r="W105" s="8"/>
      <c r="X105" s="8"/>
      <c r="Y105" s="8"/>
      <c r="Z105" s="9"/>
    </row>
    <row r="106" ht="24.75" customHeight="1">
      <c r="A106" t="s" s="68">
        <v>127</v>
      </c>
      <c r="B106" s="86" cm="1">
        <f t="array" ref="B106">SUMPRODUCT(C106:K106,'Summary'!$B$19:$J$19)</f>
        <v>83.4880640019443</v>
      </c>
      <c r="C106" s="87">
        <v>37.03</v>
      </c>
      <c r="D106" s="87">
        <v>40.7</v>
      </c>
      <c r="E106" s="87">
        <v>46.17</v>
      </c>
      <c r="F106" s="87">
        <v>56.22</v>
      </c>
      <c r="G106" s="87">
        <v>85.08</v>
      </c>
      <c r="H106" s="87">
        <v>100.68</v>
      </c>
      <c r="I106" s="87">
        <v>116.28</v>
      </c>
      <c r="J106" s="87">
        <v>136.22</v>
      </c>
      <c r="K106" s="87">
        <v>283.34</v>
      </c>
      <c r="L106" s="28"/>
      <c r="M106" s="33"/>
      <c r="N106" s="8"/>
      <c r="O106" s="8"/>
      <c r="P106" s="33"/>
      <c r="Q106" s="33"/>
      <c r="R106" s="33"/>
      <c r="S106" s="33"/>
      <c r="T106" s="33"/>
      <c r="U106" s="33"/>
      <c r="V106" s="8"/>
      <c r="W106" s="8"/>
      <c r="X106" s="8"/>
      <c r="Y106" s="8"/>
      <c r="Z106" s="9"/>
    </row>
    <row r="107" ht="24.75" customHeight="1">
      <c r="A107" t="s" s="68">
        <v>128</v>
      </c>
      <c r="B107" s="86" cm="1">
        <f t="array" ref="B107">SUMPRODUCT(C107:K107,'Summary'!$B$19:$J$19)</f>
        <v>84.90331213520641</v>
      </c>
      <c r="C107" s="87">
        <v>37.72</v>
      </c>
      <c r="D107" s="87">
        <v>41.45</v>
      </c>
      <c r="E107" s="87">
        <v>47.05</v>
      </c>
      <c r="F107" s="87">
        <v>57.3</v>
      </c>
      <c r="G107" s="87">
        <v>86.81</v>
      </c>
      <c r="H107" s="87">
        <v>102.33</v>
      </c>
      <c r="I107" s="87">
        <v>117.84</v>
      </c>
      <c r="J107" s="87">
        <v>138.26</v>
      </c>
      <c r="K107" s="87">
        <v>287.69</v>
      </c>
      <c r="L107" s="28"/>
      <c r="M107" s="33"/>
      <c r="N107" s="8"/>
      <c r="O107" s="8"/>
      <c r="P107" s="33"/>
      <c r="Q107" s="33"/>
      <c r="R107" s="33"/>
      <c r="S107" s="33"/>
      <c r="T107" s="33"/>
      <c r="U107" s="33"/>
      <c r="V107" s="8"/>
      <c r="W107" s="8"/>
      <c r="X107" s="8"/>
      <c r="Y107" s="8"/>
      <c r="Z107" s="9"/>
    </row>
    <row r="108" ht="24.75" customHeight="1">
      <c r="A108" t="s" s="68">
        <v>129</v>
      </c>
      <c r="B108" s="86" cm="1">
        <f t="array" ref="B108">SUMPRODUCT(C108:K108,'Summary'!$B$19:$J$19)</f>
        <v>86.381584185257</v>
      </c>
      <c r="C108" s="87">
        <v>38.42</v>
      </c>
      <c r="D108" s="87">
        <v>42.22</v>
      </c>
      <c r="E108" s="87">
        <v>47.92</v>
      </c>
      <c r="F108" s="87">
        <v>58.37</v>
      </c>
      <c r="G108" s="87">
        <v>88.53</v>
      </c>
      <c r="H108" s="87">
        <v>104.18</v>
      </c>
      <c r="I108" s="87">
        <v>119.84</v>
      </c>
      <c r="J108" s="87">
        <v>140.27</v>
      </c>
      <c r="K108" s="87">
        <v>291.98</v>
      </c>
      <c r="L108" s="28"/>
      <c r="M108" s="33"/>
      <c r="N108" s="8"/>
      <c r="O108" s="8"/>
      <c r="P108" s="33"/>
      <c r="Q108" s="33"/>
      <c r="R108" s="33"/>
      <c r="S108" s="33"/>
      <c r="T108" s="33"/>
      <c r="U108" s="33"/>
      <c r="V108" s="8"/>
      <c r="W108" s="8"/>
      <c r="X108" s="8"/>
      <c r="Y108" s="8"/>
      <c r="Z108" s="9"/>
    </row>
    <row r="109" ht="24.75" customHeight="1">
      <c r="A109" t="s" s="68">
        <v>130</v>
      </c>
      <c r="B109" s="86" cm="1">
        <f t="array" ref="B109">SUMPRODUCT(C109:K109,'Summary'!$B$19:$J$19)</f>
        <v>87.8257508843076</v>
      </c>
      <c r="C109" s="87">
        <v>39.09</v>
      </c>
      <c r="D109" s="87">
        <v>42.97</v>
      </c>
      <c r="E109" s="87">
        <v>48.78</v>
      </c>
      <c r="F109" s="87">
        <v>59.43</v>
      </c>
      <c r="G109" s="87">
        <v>90.22</v>
      </c>
      <c r="H109" s="87">
        <v>105.98</v>
      </c>
      <c r="I109" s="87">
        <v>121.74</v>
      </c>
      <c r="J109" s="87">
        <v>142.25</v>
      </c>
      <c r="K109" s="87">
        <v>296.21</v>
      </c>
      <c r="L109" s="28"/>
      <c r="M109" s="33"/>
      <c r="N109" s="8"/>
      <c r="O109" s="8"/>
      <c r="P109" s="33"/>
      <c r="Q109" s="33"/>
      <c r="R109" s="33"/>
      <c r="S109" s="33"/>
      <c r="T109" s="33"/>
      <c r="U109" s="33"/>
      <c r="V109" s="8"/>
      <c r="W109" s="8"/>
      <c r="X109" s="8"/>
      <c r="Y109" s="8"/>
      <c r="Z109" s="9"/>
    </row>
    <row r="110" ht="24.75" customHeight="1">
      <c r="A110" t="s" s="68">
        <v>131</v>
      </c>
      <c r="B110" s="86" cm="1">
        <f t="array" ref="B110">SUMPRODUCT(C110:K110,'Summary'!$B$19:$J$19)</f>
        <v>89.2636066571262</v>
      </c>
      <c r="C110" s="87">
        <v>39.76</v>
      </c>
      <c r="D110" s="87">
        <v>43.71</v>
      </c>
      <c r="E110" s="87">
        <v>49.62</v>
      </c>
      <c r="F110" s="87">
        <v>60.46</v>
      </c>
      <c r="G110" s="87">
        <v>91.88</v>
      </c>
      <c r="H110" s="87">
        <v>107.76</v>
      </c>
      <c r="I110" s="87">
        <v>123.63</v>
      </c>
      <c r="J110" s="87">
        <v>144.29</v>
      </c>
      <c r="K110" s="87">
        <v>300.56</v>
      </c>
      <c r="L110" s="28"/>
      <c r="M110" s="33"/>
      <c r="N110" s="8"/>
      <c r="O110" s="8"/>
      <c r="P110" s="33"/>
      <c r="Q110" s="33"/>
      <c r="R110" s="33"/>
      <c r="S110" s="33"/>
      <c r="T110" s="33"/>
      <c r="U110" s="33"/>
      <c r="V110" s="8"/>
      <c r="W110" s="8"/>
      <c r="X110" s="8"/>
      <c r="Y110" s="8"/>
      <c r="Z110" s="9"/>
    </row>
    <row r="111" ht="24.75" customHeight="1">
      <c r="A111" t="s" s="68">
        <v>132</v>
      </c>
      <c r="B111" s="86" cm="1">
        <f t="array" ref="B111">SUMPRODUCT(C111:K111,'Summary'!$B$19:$J$19)</f>
        <v>90.633914713462</v>
      </c>
      <c r="C111" s="87">
        <v>40.43</v>
      </c>
      <c r="D111" s="87">
        <v>44.43</v>
      </c>
      <c r="E111" s="87">
        <v>50.45</v>
      </c>
      <c r="F111" s="87">
        <v>61.47</v>
      </c>
      <c r="G111" s="87">
        <v>93.52</v>
      </c>
      <c r="H111" s="87">
        <v>109.4</v>
      </c>
      <c r="I111" s="87">
        <v>125.29</v>
      </c>
      <c r="J111" s="87">
        <v>146.23</v>
      </c>
      <c r="K111" s="87">
        <v>304.7</v>
      </c>
      <c r="L111" s="28"/>
      <c r="M111" s="33"/>
      <c r="N111" s="8"/>
      <c r="O111" s="8"/>
      <c r="P111" s="33"/>
      <c r="Q111" s="33"/>
      <c r="R111" s="33"/>
      <c r="S111" s="33"/>
      <c r="T111" s="33"/>
      <c r="U111" s="33"/>
      <c r="V111" s="8"/>
      <c r="W111" s="8"/>
      <c r="X111" s="8"/>
      <c r="Y111" s="8"/>
      <c r="Z111" s="9"/>
    </row>
    <row r="112" ht="24.75" customHeight="1">
      <c r="A112" t="s" s="68">
        <v>133</v>
      </c>
      <c r="B112" s="86" cm="1">
        <f t="array" ref="B112">SUMPRODUCT(C112:K112,'Summary'!$B$19:$J$19)</f>
        <v>91.97563444263869</v>
      </c>
      <c r="C112" s="87">
        <v>41.08</v>
      </c>
      <c r="D112" s="87">
        <v>45.15</v>
      </c>
      <c r="E112" s="87">
        <v>51.26</v>
      </c>
      <c r="F112" s="87">
        <v>62.46</v>
      </c>
      <c r="G112" s="87">
        <v>95.13</v>
      </c>
      <c r="H112" s="87">
        <v>111.03</v>
      </c>
      <c r="I112" s="87">
        <v>126.92</v>
      </c>
      <c r="J112" s="87">
        <v>148.1</v>
      </c>
      <c r="K112" s="87">
        <v>308.69</v>
      </c>
      <c r="L112" s="28"/>
      <c r="M112" s="33"/>
      <c r="N112" s="8"/>
      <c r="O112" s="8"/>
      <c r="P112" s="33"/>
      <c r="Q112" s="33"/>
      <c r="R112" s="33"/>
      <c r="S112" s="33"/>
      <c r="T112" s="33"/>
      <c r="U112" s="33"/>
      <c r="V112" s="8"/>
      <c r="W112" s="8"/>
      <c r="X112" s="8"/>
      <c r="Y112" s="8"/>
      <c r="Z112" s="9"/>
    </row>
    <row r="113" ht="24.75" customHeight="1">
      <c r="A113" t="s" s="68">
        <v>134</v>
      </c>
      <c r="B113" s="86" cm="1">
        <f t="array" ref="B113">SUMPRODUCT(C113:K113,'Summary'!$B$19:$J$19)</f>
        <v>93.3260178550877</v>
      </c>
      <c r="C113" s="87">
        <v>41.73</v>
      </c>
      <c r="D113" s="87">
        <v>45.85</v>
      </c>
      <c r="E113" s="87">
        <v>52.04</v>
      </c>
      <c r="F113" s="87">
        <v>63.44</v>
      </c>
      <c r="G113" s="87">
        <v>96.72</v>
      </c>
      <c r="H113" s="87">
        <v>112.63</v>
      </c>
      <c r="I113" s="87">
        <v>128.55</v>
      </c>
      <c r="J113" s="87">
        <v>150.1</v>
      </c>
      <c r="K113" s="87">
        <v>312.96</v>
      </c>
      <c r="L113" s="28"/>
      <c r="M113" s="33"/>
      <c r="N113" s="8"/>
      <c r="O113" s="8"/>
      <c r="P113" s="33"/>
      <c r="Q113" s="33"/>
      <c r="R113" s="33"/>
      <c r="S113" s="33"/>
      <c r="T113" s="33"/>
      <c r="U113" s="33"/>
      <c r="V113" s="8"/>
      <c r="W113" s="8"/>
      <c r="X113" s="8"/>
      <c r="Y113" s="8"/>
      <c r="Z113" s="9"/>
    </row>
    <row r="114" ht="24.75" customHeight="1">
      <c r="A114" t="s" s="68">
        <v>135</v>
      </c>
      <c r="B114" s="86" cm="1">
        <f t="array" ref="B114">SUMPRODUCT(C114:K114,'Summary'!$B$19:$J$19)</f>
        <v>94.6536412304206</v>
      </c>
      <c r="C114" s="87">
        <v>42.37</v>
      </c>
      <c r="D114" s="87">
        <v>46.56</v>
      </c>
      <c r="E114" s="87">
        <v>52.83</v>
      </c>
      <c r="F114" s="87">
        <v>64.41</v>
      </c>
      <c r="G114" s="87">
        <v>98.28</v>
      </c>
      <c r="H114" s="87">
        <v>114.21</v>
      </c>
      <c r="I114" s="87">
        <v>130.13</v>
      </c>
      <c r="J114" s="87">
        <v>152.05</v>
      </c>
      <c r="K114" s="87">
        <v>317.12</v>
      </c>
      <c r="L114" s="28"/>
      <c r="M114" s="33"/>
      <c r="N114" s="8"/>
      <c r="O114" s="8"/>
      <c r="P114" s="33"/>
      <c r="Q114" s="33"/>
      <c r="R114" s="33"/>
      <c r="S114" s="33"/>
      <c r="T114" s="33"/>
      <c r="U114" s="33"/>
      <c r="V114" s="8"/>
      <c r="W114" s="8"/>
      <c r="X114" s="8"/>
      <c r="Y114" s="8"/>
      <c r="Z114" s="9"/>
    </row>
    <row r="115" ht="24.75" customHeight="1">
      <c r="A115" t="s" s="68">
        <v>136</v>
      </c>
      <c r="B115" s="86" cm="1">
        <f t="array" ref="B115">SUMPRODUCT(C115:K115,'Summary'!$B$19:$J$19)</f>
        <v>95.95765104427539</v>
      </c>
      <c r="C115" s="87">
        <v>43</v>
      </c>
      <c r="D115" s="87">
        <v>47.24</v>
      </c>
      <c r="E115" s="87">
        <v>53.6</v>
      </c>
      <c r="F115" s="87">
        <v>65.34</v>
      </c>
      <c r="G115" s="87">
        <v>99.81</v>
      </c>
      <c r="H115" s="87">
        <v>115.77</v>
      </c>
      <c r="I115" s="87">
        <v>131.72</v>
      </c>
      <c r="J115" s="87">
        <v>153.97</v>
      </c>
      <c r="K115" s="87">
        <v>321.22</v>
      </c>
      <c r="L115" s="28"/>
      <c r="M115" s="33"/>
      <c r="N115" s="8"/>
      <c r="O115" s="8"/>
      <c r="P115" s="33"/>
      <c r="Q115" s="33"/>
      <c r="R115" s="33"/>
      <c r="S115" s="33"/>
      <c r="T115" s="33"/>
      <c r="U115" s="33"/>
      <c r="V115" s="8"/>
      <c r="W115" s="8"/>
      <c r="X115" s="8"/>
      <c r="Y115" s="8"/>
      <c r="Z115" s="9"/>
    </row>
    <row r="116" ht="24.75" customHeight="1">
      <c r="A116" t="s" s="68">
        <v>137</v>
      </c>
      <c r="B116" s="86" cm="1">
        <f t="array" ref="B116">SUMPRODUCT(C116:K116,'Summary'!$B$19:$J$19)</f>
        <v>97.2628935384415</v>
      </c>
      <c r="C116" s="87">
        <v>43.64</v>
      </c>
      <c r="D116" s="87">
        <v>47.91</v>
      </c>
      <c r="E116" s="87">
        <v>54.33</v>
      </c>
      <c r="F116" s="87">
        <v>66.26000000000001</v>
      </c>
      <c r="G116" s="87">
        <v>101.34</v>
      </c>
      <c r="H116" s="87">
        <v>117.34</v>
      </c>
      <c r="I116" s="87">
        <v>133.34</v>
      </c>
      <c r="J116" s="87">
        <v>155.9</v>
      </c>
      <c r="K116" s="87">
        <v>325.34</v>
      </c>
      <c r="L116" s="28"/>
      <c r="M116" s="33"/>
      <c r="N116" s="8"/>
      <c r="O116" s="8"/>
      <c r="P116" s="33"/>
      <c r="Q116" s="33"/>
      <c r="R116" s="33"/>
      <c r="S116" s="33"/>
      <c r="T116" s="33"/>
      <c r="U116" s="33"/>
      <c r="V116" s="8"/>
      <c r="W116" s="8"/>
      <c r="X116" s="8"/>
      <c r="Y116" s="8"/>
      <c r="Z116" s="9"/>
    </row>
    <row r="117" ht="24.75" customHeight="1">
      <c r="A117" t="s" s="68">
        <v>138</v>
      </c>
      <c r="B117" s="86" cm="1">
        <f t="array" ref="B117">SUMPRODUCT(C117:K117,'Summary'!$B$19:$J$19)</f>
        <v>98.5359193587234</v>
      </c>
      <c r="C117" s="87">
        <v>44.26</v>
      </c>
      <c r="D117" s="87">
        <v>48.58</v>
      </c>
      <c r="E117" s="87">
        <v>55.08</v>
      </c>
      <c r="F117" s="87">
        <v>67.15000000000001</v>
      </c>
      <c r="G117" s="87">
        <v>102.83</v>
      </c>
      <c r="H117" s="87">
        <v>118.87</v>
      </c>
      <c r="I117" s="87">
        <v>134.9</v>
      </c>
      <c r="J117" s="87">
        <v>157.78</v>
      </c>
      <c r="K117" s="87">
        <v>329.35</v>
      </c>
      <c r="L117" s="28"/>
      <c r="M117" s="33"/>
      <c r="N117" s="8"/>
      <c r="O117" s="8"/>
      <c r="P117" s="33"/>
      <c r="Q117" s="33"/>
      <c r="R117" s="33"/>
      <c r="S117" s="33"/>
      <c r="T117" s="33"/>
      <c r="U117" s="33"/>
      <c r="V117" s="8"/>
      <c r="W117" s="8"/>
      <c r="X117" s="8"/>
      <c r="Y117" s="8"/>
      <c r="Z117" s="9"/>
    </row>
    <row r="118" ht="24.75" customHeight="1">
      <c r="A118" t="s" s="68">
        <v>139</v>
      </c>
      <c r="B118" s="86" cm="1">
        <f t="array" ref="B118">SUMPRODUCT(C118:K118,'Summary'!$B$19:$J$19)</f>
        <v>99.79959106248521</v>
      </c>
      <c r="C118" s="87">
        <v>44.87</v>
      </c>
      <c r="D118" s="87">
        <v>49.24</v>
      </c>
      <c r="E118" s="87">
        <v>55.79</v>
      </c>
      <c r="F118" s="87">
        <v>68.04000000000001</v>
      </c>
      <c r="G118" s="87">
        <v>104.3</v>
      </c>
      <c r="H118" s="87">
        <v>120.4</v>
      </c>
      <c r="I118" s="87">
        <v>136.49</v>
      </c>
      <c r="J118" s="87">
        <v>159.64</v>
      </c>
      <c r="K118" s="87">
        <v>333.32</v>
      </c>
      <c r="L118" s="28"/>
      <c r="M118" s="33"/>
      <c r="N118" s="8"/>
      <c r="O118" s="8"/>
      <c r="P118" s="33"/>
      <c r="Q118" s="33"/>
      <c r="R118" s="33"/>
      <c r="S118" s="33"/>
      <c r="T118" s="33"/>
      <c r="U118" s="33"/>
      <c r="V118" s="8"/>
      <c r="W118" s="8"/>
      <c r="X118" s="8"/>
      <c r="Y118" s="8"/>
      <c r="Z118" s="9"/>
    </row>
    <row r="119" ht="24.75" customHeight="1">
      <c r="A119" t="s" s="68">
        <v>140</v>
      </c>
      <c r="B119" s="86" cm="1">
        <f t="array" ref="B119">SUMPRODUCT(C119:K119,'Summary'!$B$19:$J$19)</f>
        <v>101.069368218313</v>
      </c>
      <c r="C119" s="87">
        <v>45.48</v>
      </c>
      <c r="D119" s="87">
        <v>49.88</v>
      </c>
      <c r="E119" s="87">
        <v>56.5</v>
      </c>
      <c r="F119" s="87">
        <v>68.90000000000001</v>
      </c>
      <c r="G119" s="87">
        <v>105.73</v>
      </c>
      <c r="H119" s="87">
        <v>121.95</v>
      </c>
      <c r="I119" s="87">
        <v>138.17</v>
      </c>
      <c r="J119" s="87">
        <v>161.55</v>
      </c>
      <c r="K119" s="87">
        <v>337.4</v>
      </c>
      <c r="L119" s="28"/>
      <c r="M119" s="33"/>
      <c r="N119" s="8"/>
      <c r="O119" s="8"/>
      <c r="P119" s="33"/>
      <c r="Q119" s="33"/>
      <c r="R119" s="33"/>
      <c r="S119" s="33"/>
      <c r="T119" s="33"/>
      <c r="U119" s="33"/>
      <c r="V119" s="8"/>
      <c r="W119" s="8"/>
      <c r="X119" s="8"/>
      <c r="Y119" s="8"/>
      <c r="Z119" s="9"/>
    </row>
    <row r="120" ht="24.75" customHeight="1">
      <c r="A120" t="s" s="68">
        <v>141</v>
      </c>
      <c r="B120" s="86" cm="1">
        <f t="array" ref="B120">SUMPRODUCT(C120:K120,'Summary'!$B$19:$J$19)</f>
        <v>102.327605657774</v>
      </c>
      <c r="C120" s="87">
        <v>46.07</v>
      </c>
      <c r="D120" s="87">
        <v>50.52</v>
      </c>
      <c r="E120" s="87">
        <v>57.17</v>
      </c>
      <c r="F120" s="87">
        <v>69.73</v>
      </c>
      <c r="G120" s="87">
        <v>107.14</v>
      </c>
      <c r="H120" s="87">
        <v>123.53</v>
      </c>
      <c r="I120" s="87">
        <v>139.9</v>
      </c>
      <c r="J120" s="87">
        <v>163.42</v>
      </c>
      <c r="K120" s="87">
        <v>341.39</v>
      </c>
      <c r="L120" s="28"/>
      <c r="M120" s="33"/>
      <c r="N120" s="8"/>
      <c r="O120" s="8"/>
      <c r="P120" s="33"/>
      <c r="Q120" s="33"/>
      <c r="R120" s="33"/>
      <c r="S120" s="33"/>
      <c r="T120" s="33"/>
      <c r="U120" s="33"/>
      <c r="V120" s="8"/>
      <c r="W120" s="8"/>
      <c r="X120" s="8"/>
      <c r="Y120" s="8"/>
      <c r="Z120" s="9"/>
    </row>
    <row r="121" ht="24.75" customHeight="1">
      <c r="A121" t="s" s="68">
        <v>142</v>
      </c>
      <c r="B121" s="86" cm="1">
        <f t="array" ref="B121">SUMPRODUCT(C121:K121,'Summary'!$B$19:$J$19)</f>
        <v>103.593211921854</v>
      </c>
      <c r="C121" s="87">
        <v>46.67</v>
      </c>
      <c r="D121" s="87">
        <v>51.13</v>
      </c>
      <c r="E121" s="87">
        <v>57.83</v>
      </c>
      <c r="F121" s="87">
        <v>70.56</v>
      </c>
      <c r="G121" s="87">
        <v>108.53</v>
      </c>
      <c r="H121" s="87">
        <v>125.1</v>
      </c>
      <c r="I121" s="87">
        <v>141.66</v>
      </c>
      <c r="J121" s="87">
        <v>165.36</v>
      </c>
      <c r="K121" s="87">
        <v>345.53</v>
      </c>
      <c r="L121" s="28"/>
      <c r="M121" s="33"/>
      <c r="N121" s="8"/>
      <c r="O121" s="8"/>
      <c r="P121" s="33"/>
      <c r="Q121" s="33"/>
      <c r="R121" s="33"/>
      <c r="S121" s="33"/>
      <c r="T121" s="33"/>
      <c r="U121" s="33"/>
      <c r="V121" s="8"/>
      <c r="W121" s="8"/>
      <c r="X121" s="8"/>
      <c r="Y121" s="8"/>
      <c r="Z121" s="9"/>
    </row>
    <row r="122" ht="24.75" customHeight="1">
      <c r="A122" t="s" s="68">
        <v>143</v>
      </c>
      <c r="B122" s="86" cm="1">
        <f t="array" ref="B122">SUMPRODUCT(C122:K122,'Summary'!$B$19:$J$19)</f>
        <v>104.866558923629</v>
      </c>
      <c r="C122" s="87">
        <v>47.25</v>
      </c>
      <c r="D122" s="87">
        <v>51.75</v>
      </c>
      <c r="E122" s="87">
        <v>58.49</v>
      </c>
      <c r="F122" s="87">
        <v>71.36</v>
      </c>
      <c r="G122" s="87">
        <v>109.89</v>
      </c>
      <c r="H122" s="87">
        <v>126.68</v>
      </c>
      <c r="I122" s="87">
        <v>143.48</v>
      </c>
      <c r="J122" s="87">
        <v>167.37</v>
      </c>
      <c r="K122" s="87">
        <v>349.82</v>
      </c>
      <c r="L122" s="28"/>
      <c r="M122" s="33"/>
      <c r="N122" s="8"/>
      <c r="O122" s="8"/>
      <c r="P122" s="33"/>
      <c r="Q122" s="33"/>
      <c r="R122" s="33"/>
      <c r="S122" s="33"/>
      <c r="T122" s="33"/>
      <c r="U122" s="33"/>
      <c r="V122" s="8"/>
      <c r="W122" s="8"/>
      <c r="X122" s="8"/>
      <c r="Y122" s="8"/>
      <c r="Z122" s="9"/>
    </row>
    <row r="123" ht="24.75" customHeight="1">
      <c r="A123" t="s" s="68">
        <v>144</v>
      </c>
      <c r="B123" s="86" cm="1">
        <f t="array" ref="B123">SUMPRODUCT(C123:K123,'Summary'!$B$19:$J$19)</f>
        <v>106.130329419033</v>
      </c>
      <c r="C123" s="87">
        <v>47.83</v>
      </c>
      <c r="D123" s="87">
        <v>52.34</v>
      </c>
      <c r="E123" s="87">
        <v>59.14</v>
      </c>
      <c r="F123" s="87">
        <v>72.14</v>
      </c>
      <c r="G123" s="87">
        <v>111.23</v>
      </c>
      <c r="H123" s="87">
        <v>128.24</v>
      </c>
      <c r="I123" s="87">
        <v>145.23</v>
      </c>
      <c r="J123" s="87">
        <v>169.44</v>
      </c>
      <c r="K123" s="87">
        <v>354.24</v>
      </c>
      <c r="L123" s="28"/>
      <c r="M123" s="33"/>
      <c r="N123" s="8"/>
      <c r="O123" s="8"/>
      <c r="P123" s="33"/>
      <c r="Q123" s="33"/>
      <c r="R123" s="33"/>
      <c r="S123" s="33"/>
      <c r="T123" s="33"/>
      <c r="U123" s="33"/>
      <c r="V123" s="8"/>
      <c r="W123" s="8"/>
      <c r="X123" s="8"/>
      <c r="Y123" s="8"/>
      <c r="Z123" s="9"/>
    </row>
    <row r="124" ht="24.75" customHeight="1">
      <c r="A124" t="s" s="68">
        <v>145</v>
      </c>
      <c r="B124" s="86" cm="1">
        <f t="array" ref="B124">SUMPRODUCT(C124:K124,'Summary'!$B$19:$J$19)</f>
        <v>107.383449735745</v>
      </c>
      <c r="C124" s="87">
        <v>48.4</v>
      </c>
      <c r="D124" s="87">
        <v>52.94</v>
      </c>
      <c r="E124" s="87">
        <v>59.75</v>
      </c>
      <c r="F124" s="87">
        <v>72.91</v>
      </c>
      <c r="G124" s="87">
        <v>112.54</v>
      </c>
      <c r="H124" s="87">
        <v>129.8</v>
      </c>
      <c r="I124" s="87">
        <v>147.05</v>
      </c>
      <c r="J124" s="87">
        <v>171.47</v>
      </c>
      <c r="K124" s="87">
        <v>358.57</v>
      </c>
      <c r="L124" s="28"/>
      <c r="M124" s="33"/>
      <c r="N124" s="8"/>
      <c r="O124" s="8"/>
      <c r="P124" s="33"/>
      <c r="Q124" s="33"/>
      <c r="R124" s="33"/>
      <c r="S124" s="33"/>
      <c r="T124" s="33"/>
      <c r="U124" s="33"/>
      <c r="V124" s="8"/>
      <c r="W124" s="8"/>
      <c r="X124" s="8"/>
      <c r="Y124" s="8"/>
      <c r="Z124" s="9"/>
    </row>
    <row r="125" ht="24.75" customHeight="1">
      <c r="A125" t="s" s="68">
        <v>146</v>
      </c>
      <c r="B125" s="86" cm="1">
        <f t="array" ref="B125">SUMPRODUCT(C125:K125,'Summary'!$B$19:$J$19)</f>
        <v>108.592882660970</v>
      </c>
      <c r="C125" s="87">
        <v>48.97</v>
      </c>
      <c r="D125" s="87">
        <v>53.52</v>
      </c>
      <c r="E125" s="87">
        <v>60.36</v>
      </c>
      <c r="F125" s="87">
        <v>73.66</v>
      </c>
      <c r="G125" s="87">
        <v>113.82</v>
      </c>
      <c r="H125" s="87">
        <v>131.31</v>
      </c>
      <c r="I125" s="87">
        <v>148.79</v>
      </c>
      <c r="J125" s="87">
        <v>173.39</v>
      </c>
      <c r="K125" s="87">
        <v>362.67</v>
      </c>
      <c r="L125" s="28"/>
      <c r="M125" s="33"/>
      <c r="N125" s="8"/>
      <c r="O125" s="8"/>
      <c r="P125" s="33"/>
      <c r="Q125" s="33"/>
      <c r="R125" s="33"/>
      <c r="S125" s="33"/>
      <c r="T125" s="33"/>
      <c r="U125" s="33"/>
      <c r="V125" s="8"/>
      <c r="W125" s="8"/>
      <c r="X125" s="8"/>
      <c r="Y125" s="8"/>
      <c r="Z125" s="9"/>
    </row>
    <row r="126" ht="24.75" customHeight="1">
      <c r="A126" t="s" s="68">
        <v>147</v>
      </c>
      <c r="B126" s="86" cm="1">
        <f t="array" ref="B126">SUMPRODUCT(C126:K126,'Summary'!$B$19:$J$19)</f>
        <v>109.730238420474</v>
      </c>
      <c r="C126" s="87">
        <v>49.53</v>
      </c>
      <c r="D126" s="87">
        <v>54.09</v>
      </c>
      <c r="E126" s="87">
        <v>60.95</v>
      </c>
      <c r="F126" s="87">
        <v>74.39</v>
      </c>
      <c r="G126" s="87">
        <v>115.1</v>
      </c>
      <c r="H126" s="87">
        <v>132.69</v>
      </c>
      <c r="I126" s="87">
        <v>150.28</v>
      </c>
      <c r="J126" s="87">
        <v>175.17</v>
      </c>
      <c r="K126" s="87">
        <v>366.47</v>
      </c>
      <c r="L126" s="28"/>
      <c r="M126" s="33"/>
      <c r="N126" s="8"/>
      <c r="O126" s="8"/>
      <c r="P126" s="33"/>
      <c r="Q126" s="33"/>
      <c r="R126" s="33"/>
      <c r="S126" s="33"/>
      <c r="T126" s="33"/>
      <c r="U126" s="33"/>
      <c r="V126" s="8"/>
      <c r="W126" s="8"/>
      <c r="X126" s="8"/>
      <c r="Y126" s="8"/>
      <c r="Z126" s="9"/>
    </row>
    <row r="127" ht="24.75" customHeight="1">
      <c r="A127" t="s" s="68">
        <v>148</v>
      </c>
      <c r="B127" s="86" cm="1">
        <f t="array" ref="B127">SUMPRODUCT(C127:K127,'Summary'!$B$19:$J$19)</f>
        <v>110.876293135255</v>
      </c>
      <c r="C127" s="87">
        <v>50.07</v>
      </c>
      <c r="D127" s="87">
        <v>54.65</v>
      </c>
      <c r="E127" s="87">
        <v>61.53</v>
      </c>
      <c r="F127" s="87">
        <v>75.09</v>
      </c>
      <c r="G127" s="87">
        <v>116.33</v>
      </c>
      <c r="H127" s="87">
        <v>134.1</v>
      </c>
      <c r="I127" s="87">
        <v>151.86</v>
      </c>
      <c r="J127" s="87">
        <v>177.03</v>
      </c>
      <c r="K127" s="87">
        <v>370.44</v>
      </c>
      <c r="L127" s="28"/>
      <c r="M127" s="33"/>
      <c r="N127" s="8"/>
      <c r="O127" s="8"/>
      <c r="P127" s="33"/>
      <c r="Q127" s="33"/>
      <c r="R127" s="33"/>
      <c r="S127" s="33"/>
      <c r="T127" s="33"/>
      <c r="U127" s="33"/>
      <c r="V127" s="8"/>
      <c r="W127" s="8"/>
      <c r="X127" s="8"/>
      <c r="Y127" s="8"/>
      <c r="Z127" s="9"/>
    </row>
    <row r="128" ht="24.75" customHeight="1">
      <c r="A128" t="s" s="68">
        <v>149</v>
      </c>
      <c r="B128" s="86" cm="1">
        <f t="array" ref="B128">SUMPRODUCT(C128:K128,'Summary'!$B$19:$J$19)</f>
        <v>111.990151511819</v>
      </c>
      <c r="C128" s="87">
        <v>50.62</v>
      </c>
      <c r="D128" s="87">
        <v>55.21</v>
      </c>
      <c r="E128" s="87">
        <v>62.09</v>
      </c>
      <c r="F128" s="87">
        <v>75.78</v>
      </c>
      <c r="G128" s="87">
        <v>117.54</v>
      </c>
      <c r="H128" s="87">
        <v>135.45</v>
      </c>
      <c r="I128" s="87">
        <v>153.36</v>
      </c>
      <c r="J128" s="87">
        <v>178.83</v>
      </c>
      <c r="K128" s="87">
        <v>374.28</v>
      </c>
      <c r="L128" s="28"/>
      <c r="M128" s="33"/>
      <c r="N128" s="8"/>
      <c r="O128" s="8"/>
      <c r="P128" s="33"/>
      <c r="Q128" s="33"/>
      <c r="R128" s="33"/>
      <c r="S128" s="33"/>
      <c r="T128" s="33"/>
      <c r="U128" s="33"/>
      <c r="V128" s="8"/>
      <c r="W128" s="8"/>
      <c r="X128" s="8"/>
      <c r="Y128" s="8"/>
      <c r="Z128" s="9"/>
    </row>
    <row r="129" ht="24.75" customHeight="1">
      <c r="A129" t="s" s="68">
        <v>150</v>
      </c>
      <c r="B129" s="86" cm="1">
        <f t="array" ref="B129">SUMPRODUCT(C129:K129,'Summary'!$B$19:$J$19)</f>
        <v>113.081937244695</v>
      </c>
      <c r="C129" s="87">
        <v>51.15</v>
      </c>
      <c r="D129" s="87">
        <v>55.74</v>
      </c>
      <c r="E129" s="87">
        <v>62.64</v>
      </c>
      <c r="F129" s="87">
        <v>76.45</v>
      </c>
      <c r="G129" s="87">
        <v>118.73</v>
      </c>
      <c r="H129" s="87">
        <v>136.79</v>
      </c>
      <c r="I129" s="87">
        <v>154.84</v>
      </c>
      <c r="J129" s="87">
        <v>180.59</v>
      </c>
      <c r="K129" s="87">
        <v>378.03</v>
      </c>
      <c r="L129" s="28"/>
      <c r="M129" s="33"/>
      <c r="N129" s="8"/>
      <c r="O129" s="8"/>
      <c r="P129" s="33"/>
      <c r="Q129" s="33"/>
      <c r="R129" s="33"/>
      <c r="S129" s="33"/>
      <c r="T129" s="33"/>
      <c r="U129" s="33"/>
      <c r="V129" s="8"/>
      <c r="W129" s="8"/>
      <c r="X129" s="8"/>
      <c r="Y129" s="8"/>
      <c r="Z129" s="9"/>
    </row>
    <row r="130" ht="24.75" customHeight="1">
      <c r="A130" t="s" s="68">
        <v>151</v>
      </c>
      <c r="B130" s="86" cm="1">
        <f t="array" ref="B130">SUMPRODUCT(C130:K130,'Summary'!$B$19:$J$19)</f>
        <v>114.249615567055</v>
      </c>
      <c r="C130" s="87">
        <v>51.68</v>
      </c>
      <c r="D130" s="87">
        <v>56.27</v>
      </c>
      <c r="E130" s="87">
        <v>63.15</v>
      </c>
      <c r="F130" s="87">
        <v>77.09999999999999</v>
      </c>
      <c r="G130" s="87">
        <v>119.89</v>
      </c>
      <c r="H130" s="87">
        <v>138.21</v>
      </c>
      <c r="I130" s="87">
        <v>156.52</v>
      </c>
      <c r="J130" s="87">
        <v>182.69</v>
      </c>
      <c r="K130" s="87">
        <v>382.52</v>
      </c>
      <c r="L130" s="28"/>
      <c r="M130" s="33"/>
      <c r="N130" s="8"/>
      <c r="O130" s="8"/>
      <c r="P130" s="33"/>
      <c r="Q130" s="33"/>
      <c r="R130" s="33"/>
      <c r="S130" s="33"/>
      <c r="T130" s="33"/>
      <c r="U130" s="33"/>
      <c r="V130" s="8"/>
      <c r="W130" s="8"/>
      <c r="X130" s="8"/>
      <c r="Y130" s="8"/>
      <c r="Z130" s="9"/>
    </row>
    <row r="131" ht="24.75" customHeight="1">
      <c r="A131" t="s" s="68">
        <v>152</v>
      </c>
      <c r="B131" s="86" cm="1">
        <f t="array" ref="B131">SUMPRODUCT(C131:K131,'Summary'!$B$19:$J$19)</f>
        <v>115.430701964275</v>
      </c>
      <c r="C131" s="87">
        <v>52.2</v>
      </c>
      <c r="D131" s="87">
        <v>56.8</v>
      </c>
      <c r="E131" s="87">
        <v>63.67</v>
      </c>
      <c r="F131" s="87">
        <v>77.73</v>
      </c>
      <c r="G131" s="87">
        <v>121.02</v>
      </c>
      <c r="H131" s="87">
        <v>139.63</v>
      </c>
      <c r="I131" s="87">
        <v>158.22</v>
      </c>
      <c r="J131" s="87">
        <v>184.91</v>
      </c>
      <c r="K131" s="87">
        <v>387.25</v>
      </c>
      <c r="L131" s="28"/>
      <c r="M131" s="33"/>
      <c r="N131" s="8"/>
      <c r="O131" s="8"/>
      <c r="P131" s="33"/>
      <c r="Q131" s="33"/>
      <c r="R131" s="33"/>
      <c r="S131" s="33"/>
      <c r="T131" s="33"/>
      <c r="U131" s="33"/>
      <c r="V131" s="8"/>
      <c r="W131" s="8"/>
      <c r="X131" s="8"/>
      <c r="Y131" s="8"/>
      <c r="Z131" s="9"/>
    </row>
    <row r="132" ht="24.75" customHeight="1">
      <c r="A132" t="s" s="68">
        <v>153</v>
      </c>
      <c r="B132" s="86" cm="1">
        <f t="array" ref="B132">SUMPRODUCT(C132:K132,'Summary'!$B$19:$J$19)</f>
        <v>116.551442277578</v>
      </c>
      <c r="C132" s="87">
        <v>52.71</v>
      </c>
      <c r="D132" s="87">
        <v>57.3</v>
      </c>
      <c r="E132" s="87">
        <v>64.17</v>
      </c>
      <c r="F132" s="87">
        <v>78.33</v>
      </c>
      <c r="G132" s="87">
        <v>122.14</v>
      </c>
      <c r="H132" s="87">
        <v>140.9</v>
      </c>
      <c r="I132" s="87">
        <v>159.66</v>
      </c>
      <c r="J132" s="87">
        <v>187.11</v>
      </c>
      <c r="K132" s="87">
        <v>391.95</v>
      </c>
      <c r="L132" s="28"/>
      <c r="M132" s="33"/>
      <c r="N132" s="8"/>
      <c r="O132" s="8"/>
      <c r="P132" s="33"/>
      <c r="Q132" s="33"/>
      <c r="R132" s="33"/>
      <c r="S132" s="33"/>
      <c r="T132" s="33"/>
      <c r="U132" s="33"/>
      <c r="V132" s="8"/>
      <c r="W132" s="8"/>
      <c r="X132" s="8"/>
      <c r="Y132" s="8"/>
      <c r="Z132" s="9"/>
    </row>
    <row r="133" ht="24.75" customHeight="1">
      <c r="A133" t="s" s="68">
        <v>154</v>
      </c>
      <c r="B133" s="86" cm="1">
        <f t="array" ref="B133">SUMPRODUCT(C133:K133,'Summary'!$B$19:$J$19)</f>
        <v>117.661217219747</v>
      </c>
      <c r="C133" s="87">
        <v>53.22</v>
      </c>
      <c r="D133" s="87">
        <v>57.8</v>
      </c>
      <c r="E133" s="87">
        <v>64.66</v>
      </c>
      <c r="F133" s="87">
        <v>78.93000000000001</v>
      </c>
      <c r="G133" s="87">
        <v>123.22</v>
      </c>
      <c r="H133" s="87">
        <v>142.16</v>
      </c>
      <c r="I133" s="87">
        <v>161.09</v>
      </c>
      <c r="J133" s="87">
        <v>189.31</v>
      </c>
      <c r="K133" s="87">
        <v>396.64</v>
      </c>
      <c r="L133" s="28"/>
      <c r="M133" s="33"/>
      <c r="N133" s="8"/>
      <c r="O133" s="8"/>
      <c r="P133" s="33"/>
      <c r="Q133" s="33"/>
      <c r="R133" s="33"/>
      <c r="S133" s="33"/>
      <c r="T133" s="33"/>
      <c r="U133" s="33"/>
      <c r="V133" s="8"/>
      <c r="W133" s="8"/>
      <c r="X133" s="8"/>
      <c r="Y133" s="8"/>
      <c r="Z133" s="9"/>
    </row>
    <row r="134" ht="24.75" customHeight="1">
      <c r="A134" t="s" s="68">
        <v>155</v>
      </c>
      <c r="B134" s="86" cm="1">
        <f t="array" ref="B134">SUMPRODUCT(C134:K134,'Summary'!$B$19:$J$19)</f>
        <v>118.754605282821</v>
      </c>
      <c r="C134" s="87">
        <v>53.72</v>
      </c>
      <c r="D134" s="87">
        <v>58.29</v>
      </c>
      <c r="E134" s="87">
        <v>65.12</v>
      </c>
      <c r="F134" s="87">
        <v>79.5</v>
      </c>
      <c r="G134" s="87">
        <v>124.28</v>
      </c>
      <c r="H134" s="87">
        <v>143.41</v>
      </c>
      <c r="I134" s="87">
        <v>162.53</v>
      </c>
      <c r="J134" s="87">
        <v>191.49</v>
      </c>
      <c r="K134" s="87">
        <v>401.3</v>
      </c>
      <c r="L134" s="28"/>
      <c r="M134" s="33"/>
      <c r="N134" s="8"/>
      <c r="O134" s="8"/>
      <c r="P134" s="33"/>
      <c r="Q134" s="33"/>
      <c r="R134" s="33"/>
      <c r="S134" s="33"/>
      <c r="T134" s="33"/>
      <c r="U134" s="33"/>
      <c r="V134" s="8"/>
      <c r="W134" s="8"/>
      <c r="X134" s="8"/>
      <c r="Y134" s="8"/>
      <c r="Z134" s="9"/>
    </row>
    <row r="135" ht="24.75" customHeight="1">
      <c r="A135" t="s" s="68">
        <v>156</v>
      </c>
      <c r="B135" s="86" cm="1">
        <f t="array" ref="B135">SUMPRODUCT(C135:K135,'Summary'!$B$19:$J$19)</f>
        <v>119.834523112388</v>
      </c>
      <c r="C135" s="87">
        <v>54.22</v>
      </c>
      <c r="D135" s="87">
        <v>58.75</v>
      </c>
      <c r="E135" s="87">
        <v>65.56999999999999</v>
      </c>
      <c r="F135" s="87">
        <v>80.05</v>
      </c>
      <c r="G135" s="87">
        <v>125.32</v>
      </c>
      <c r="H135" s="87">
        <v>144.61</v>
      </c>
      <c r="I135" s="87">
        <v>163.9</v>
      </c>
      <c r="J135" s="87">
        <v>193.73</v>
      </c>
      <c r="K135" s="87">
        <v>406.08</v>
      </c>
      <c r="L135" s="28"/>
      <c r="M135" s="33"/>
      <c r="N135" s="8"/>
      <c r="O135" s="8"/>
      <c r="P135" s="33"/>
      <c r="Q135" s="33"/>
      <c r="R135" s="33"/>
      <c r="S135" s="33"/>
      <c r="T135" s="33"/>
      <c r="U135" s="33"/>
      <c r="V135" s="8"/>
      <c r="W135" s="8"/>
      <c r="X135" s="8"/>
      <c r="Y135" s="8"/>
      <c r="Z135" s="9"/>
    </row>
    <row r="136" ht="24.75" customHeight="1">
      <c r="A136" t="s" s="68">
        <v>157</v>
      </c>
      <c r="B136" s="86" cm="1">
        <f t="array" ref="B136">SUMPRODUCT(C136:K136,'Summary'!$B$19:$J$19)</f>
        <v>120.882269653708</v>
      </c>
      <c r="C136" s="87">
        <v>54.69</v>
      </c>
      <c r="D136" s="87">
        <v>59.22</v>
      </c>
      <c r="E136" s="87">
        <v>66</v>
      </c>
      <c r="F136" s="87">
        <v>80.59</v>
      </c>
      <c r="G136" s="87">
        <v>126.33</v>
      </c>
      <c r="H136" s="87">
        <v>145.82</v>
      </c>
      <c r="I136" s="87">
        <v>165.3</v>
      </c>
      <c r="J136" s="87">
        <v>195.82</v>
      </c>
      <c r="K136" s="87">
        <v>410.54</v>
      </c>
      <c r="L136" s="28"/>
      <c r="M136" s="33"/>
      <c r="N136" s="8"/>
      <c r="O136" s="8"/>
      <c r="P136" s="33"/>
      <c r="Q136" s="33"/>
      <c r="R136" s="33"/>
      <c r="S136" s="33"/>
      <c r="T136" s="33"/>
      <c r="U136" s="33"/>
      <c r="V136" s="8"/>
      <c r="W136" s="8"/>
      <c r="X136" s="8"/>
      <c r="Y136" s="8"/>
      <c r="Z136" s="9"/>
    </row>
    <row r="137" ht="24.75" customHeight="1">
      <c r="A137" t="s" s="68">
        <v>158</v>
      </c>
      <c r="B137" s="86" cm="1">
        <f t="array" ref="B137">SUMPRODUCT(C137:K137,'Summary'!$B$19:$J$19)</f>
        <v>121.914805876027</v>
      </c>
      <c r="C137" s="87">
        <v>55.18</v>
      </c>
      <c r="D137" s="87">
        <v>59.68</v>
      </c>
      <c r="E137" s="87">
        <v>66.43000000000001</v>
      </c>
      <c r="F137" s="87">
        <v>81.11</v>
      </c>
      <c r="G137" s="87">
        <v>127.31</v>
      </c>
      <c r="H137" s="87">
        <v>147.04</v>
      </c>
      <c r="I137" s="87">
        <v>166.75</v>
      </c>
      <c r="J137" s="87">
        <v>197.83</v>
      </c>
      <c r="K137" s="87">
        <v>414.83</v>
      </c>
      <c r="L137" s="28"/>
      <c r="M137" s="33"/>
      <c r="N137" s="8"/>
      <c r="O137" s="8"/>
      <c r="P137" s="33"/>
      <c r="Q137" s="33"/>
      <c r="R137" s="33"/>
      <c r="S137" s="33"/>
      <c r="T137" s="33"/>
      <c r="U137" s="33"/>
      <c r="V137" s="8"/>
      <c r="W137" s="8"/>
      <c r="X137" s="8"/>
      <c r="Y137" s="8"/>
      <c r="Z137" s="9"/>
    </row>
    <row r="138" ht="24.75" customHeight="1">
      <c r="A138" t="s" s="68">
        <v>159</v>
      </c>
      <c r="B138" s="86" cm="1">
        <f t="array" ref="B138">SUMPRODUCT(C138:K138,'Summary'!$B$19:$J$19)</f>
        <v>122.934537406481</v>
      </c>
      <c r="C138" s="87">
        <v>55.66</v>
      </c>
      <c r="D138" s="87">
        <v>60.13</v>
      </c>
      <c r="E138" s="87">
        <v>66.83</v>
      </c>
      <c r="F138" s="87">
        <v>81.61</v>
      </c>
      <c r="G138" s="87">
        <v>128.28</v>
      </c>
      <c r="H138" s="87">
        <v>148.24</v>
      </c>
      <c r="I138" s="87">
        <v>168.19</v>
      </c>
      <c r="J138" s="87">
        <v>199.84</v>
      </c>
      <c r="K138" s="87">
        <v>419.12</v>
      </c>
      <c r="L138" s="28"/>
      <c r="M138" s="33"/>
      <c r="N138" s="8"/>
      <c r="O138" s="33"/>
      <c r="P138" s="33"/>
      <c r="Q138" s="33"/>
      <c r="R138" s="33"/>
      <c r="S138" s="33"/>
      <c r="T138" s="33"/>
      <c r="U138" s="33"/>
      <c r="V138" s="8"/>
      <c r="W138" s="8"/>
      <c r="X138" s="8"/>
      <c r="Y138" s="8"/>
      <c r="Z138" s="9"/>
    </row>
    <row r="139" ht="24.75" customHeight="1">
      <c r="A139" t="s" s="68">
        <v>160</v>
      </c>
      <c r="B139" s="88" cm="1">
        <f t="array" ref="B139">SUMPRODUCT(C139:K139,'Summary'!$B$19:$J$19)</f>
        <v>123.935862226949</v>
      </c>
      <c r="C139" s="87">
        <v>56.11</v>
      </c>
      <c r="D139" s="87">
        <v>60.57</v>
      </c>
      <c r="E139" s="87">
        <v>67.20999999999999</v>
      </c>
      <c r="F139" s="87">
        <v>82.08</v>
      </c>
      <c r="G139" s="87">
        <v>129.22</v>
      </c>
      <c r="H139" s="87">
        <v>149.41</v>
      </c>
      <c r="I139" s="87">
        <v>169.59</v>
      </c>
      <c r="J139" s="87">
        <v>201.88</v>
      </c>
      <c r="K139" s="87">
        <v>423.47</v>
      </c>
      <c r="L139" s="28"/>
      <c r="M139" s="33"/>
      <c r="N139" s="8"/>
      <c r="O139" s="33"/>
      <c r="P139" s="33"/>
      <c r="Q139" s="33"/>
      <c r="R139" s="33"/>
      <c r="S139" s="33"/>
      <c r="T139" s="33"/>
      <c r="U139" s="33"/>
      <c r="V139" s="8"/>
      <c r="W139" s="8"/>
      <c r="X139" s="8"/>
      <c r="Y139" s="8"/>
      <c r="Z139" s="9"/>
    </row>
    <row r="140" ht="24.75" customHeight="1">
      <c r="A140" s="89"/>
      <c r="B140" s="90"/>
      <c r="C140" s="91"/>
      <c r="D140" s="91"/>
      <c r="E140" s="91"/>
      <c r="F140" s="91"/>
      <c r="G140" s="91"/>
      <c r="H140" s="91"/>
      <c r="I140" s="91"/>
      <c r="J140" s="91"/>
      <c r="K140" s="91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89"/>
      <c r="B1000" s="92"/>
      <c r="C1000" s="17"/>
      <c r="D1000" s="17"/>
      <c r="E1000" s="17"/>
      <c r="F1000" s="17"/>
      <c r="G1000" s="17"/>
      <c r="H1000" s="17"/>
      <c r="I1000" s="17"/>
      <c r="J1000" s="17"/>
      <c r="K1000" s="17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9"/>
    </row>
    <row r="1001" ht="24.75" customHeight="1">
      <c r="A1001" s="93"/>
      <c r="B1001" s="94"/>
      <c r="C1001" s="95"/>
      <c r="D1001" s="95"/>
      <c r="E1001" s="95"/>
      <c r="F1001" s="95"/>
      <c r="G1001" s="95"/>
      <c r="H1001" s="95"/>
      <c r="I1001" s="95"/>
      <c r="J1001" s="95"/>
      <c r="K1001" s="95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7"/>
    </row>
  </sheetData>
  <mergeCells count="5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B24:B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76:A77"/>
    <mergeCell ref="A78:A79"/>
    <mergeCell ref="A80:A81"/>
    <mergeCell ref="A82:A83"/>
    <mergeCell ref="A84:A85"/>
    <mergeCell ref="A86:A87"/>
    <mergeCell ref="A88:A89"/>
    <mergeCell ref="A62:A63"/>
    <mergeCell ref="A64:A65"/>
    <mergeCell ref="A66:A67"/>
    <mergeCell ref="A68:A69"/>
    <mergeCell ref="A70:A71"/>
    <mergeCell ref="A72:A73"/>
    <mergeCell ref="A74:A75"/>
  </mergeCells>
  <hyperlinks>
    <hyperlink ref="A2" r:id="rId1" location="" tooltip="" display="Get the cheapest shipping rates for free!&#10;Start shipping at www.pirateship.com"/>
    <hyperlink ref="A15" r:id="rId2" location="" tooltip="" display="Use our Cubic Calculator to determine which tier your package is in, or round down the dimensions to the nearest quarter inch and calculate: "/>
    <hyperlink ref="A17" r:id="rId3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3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2" width="58.3516" style="98" customWidth="1"/>
    <col min="3" max="26" width="10.8516" style="98" customWidth="1"/>
    <col min="27" max="16384" width="11.1719" style="98" customWidth="1"/>
  </cols>
  <sheetData>
    <row r="1" ht="75" customHeight="1">
      <c r="A1" s="2"/>
      <c r="B1" s="3"/>
      <c r="C1" s="99"/>
      <c r="D1" s="99"/>
      <c r="E1" s="9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100"/>
      <c r="D2" s="100"/>
      <c r="E2" s="100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101"/>
      <c r="B3" s="61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102">
        <v>161</v>
      </c>
      <c r="B4" s="103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100"/>
      <c r="D5" s="100"/>
      <c r="E5" s="100"/>
      <c r="F5" s="100"/>
      <c r="G5" s="100"/>
      <c r="H5" s="100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15"/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2">
        <v>162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2">
        <v>163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2">
        <v>164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1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7">
        <v>72</v>
      </c>
      <c r="B11" s="7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5"/>
      <c r="B13" s="7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45" customHeight="1">
      <c r="A14" t="s" s="104">
        <v>165</v>
      </c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34.5" customHeight="1">
      <c r="A15" t="s" s="60">
        <v>75</v>
      </c>
      <c r="B15" s="7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31">
        <v>166</v>
      </c>
      <c r="B16" t="s" s="25">
        <v>76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6"/>
    </row>
    <row r="17" ht="21.75" customHeight="1">
      <c r="A17" t="s" s="107">
        <v>78</v>
      </c>
      <c r="B17" t="s" s="108">
        <v>79</v>
      </c>
      <c r="C17" s="109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1.75" customHeight="1">
      <c r="A18" s="24"/>
      <c r="B18" s="110">
        <v>10.4</v>
      </c>
      <c r="C18" s="109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1.75" customHeight="1">
      <c r="A19" t="s" s="107">
        <v>80</v>
      </c>
      <c r="B19" t="s" s="108">
        <v>79</v>
      </c>
      <c r="C19" s="109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1.75" customHeight="1">
      <c r="A20" s="24"/>
      <c r="B20" s="110">
        <v>10.9</v>
      </c>
      <c r="C20" s="28"/>
      <c r="D20" s="8"/>
      <c r="E20" s="7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1.75" customHeight="1">
      <c r="A21" t="s" s="107">
        <v>81</v>
      </c>
      <c r="B21" t="s" s="108">
        <v>79</v>
      </c>
      <c r="C21" s="28"/>
      <c r="D21" s="8"/>
      <c r="E21" s="7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1.75" customHeight="1">
      <c r="A22" s="24"/>
      <c r="B22" s="110">
        <v>11.2</v>
      </c>
      <c r="C22" s="28"/>
      <c r="D22" s="8"/>
      <c r="E22" s="7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1.75" customHeight="1">
      <c r="A23" t="s" s="107">
        <v>82</v>
      </c>
      <c r="B23" t="s" s="108">
        <v>79</v>
      </c>
      <c r="C23" s="28"/>
      <c r="D23" s="8"/>
      <c r="E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1.75" customHeight="1">
      <c r="A24" s="24"/>
      <c r="B24" s="110">
        <v>11.3</v>
      </c>
      <c r="C24" s="28"/>
      <c r="D24" s="8"/>
      <c r="E24" s="7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1.75" customHeight="1">
      <c r="A25" t="s" s="107">
        <v>83</v>
      </c>
      <c r="B25" t="s" s="108">
        <v>79</v>
      </c>
      <c r="C25" s="28"/>
      <c r="D25" s="8"/>
      <c r="E25" s="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1.75" customHeight="1">
      <c r="A26" s="24"/>
      <c r="B26" s="110">
        <v>19.2</v>
      </c>
      <c r="C26" s="28"/>
      <c r="D26" s="8"/>
      <c r="E26" s="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1.75" customHeight="1">
      <c r="A27" t="s" s="107">
        <v>84</v>
      </c>
      <c r="B27" t="s" s="108">
        <v>79</v>
      </c>
      <c r="C27" s="28"/>
      <c r="D27" s="8"/>
      <c r="E27" s="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1.75" customHeight="1">
      <c r="A28" s="24"/>
      <c r="B28" s="110">
        <v>28.35</v>
      </c>
      <c r="C28" s="28"/>
      <c r="D28" s="8"/>
      <c r="E28" s="7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43.5" customHeight="1">
      <c r="A29" t="s" s="107">
        <v>167</v>
      </c>
      <c r="B29" s="111">
        <v>27.1</v>
      </c>
      <c r="C29" s="28"/>
      <c r="D29" s="8"/>
      <c r="E29" s="7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112"/>
      <c r="B30" s="113"/>
      <c r="C30" s="8"/>
      <c r="D30" s="8"/>
      <c r="E30" s="7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12"/>
      <c r="B31" s="8"/>
      <c r="C31" s="8"/>
      <c r="D31" s="8"/>
      <c r="E31" s="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112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12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112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12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112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2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112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2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112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2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112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2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112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2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112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2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112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2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112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2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112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2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112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2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112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2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2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2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2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2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2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2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2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2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2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2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2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2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2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2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2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2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2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2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2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2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2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2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2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2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2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2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2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2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2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2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2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2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2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2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2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2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2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2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2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2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2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112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112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112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112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112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112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112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112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112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112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112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112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112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112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112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112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112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112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112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112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112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112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112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112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112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112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112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112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112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112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112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112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112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112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112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112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112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112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112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112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112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112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112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112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112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112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112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112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112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112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112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112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112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112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112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112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112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112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112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112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112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112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112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112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112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112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112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112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112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112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112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112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11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11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112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112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112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112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112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112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112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112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112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112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112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112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112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112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112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112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112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112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112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112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112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112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112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112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112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112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112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112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112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112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112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112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112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112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112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112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112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112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112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112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112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112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112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112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112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112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112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112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112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112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112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112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112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112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112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112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112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112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112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112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112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112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112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112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112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112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112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112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112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112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112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112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112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112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112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112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112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112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112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112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112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112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112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112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112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112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112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112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112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112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112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112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112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112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112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112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112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112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112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112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112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112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112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112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112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112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112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112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112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112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112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112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112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112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112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112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112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112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112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112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112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112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112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112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112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112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112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112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112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112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112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112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112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112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112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112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112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112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112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112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112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112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112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112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112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112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112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112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112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112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112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112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112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112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112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112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112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112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112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112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112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112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112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112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112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112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112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112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112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112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112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112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112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112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112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112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112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112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112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112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112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112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112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112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112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112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112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112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112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112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112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112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112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112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112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112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112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112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112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112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112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112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112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112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112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112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112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112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112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112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112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112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112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112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112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112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112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112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112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112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112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112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112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112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112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112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112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112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112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112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112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112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112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112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112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112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112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112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112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112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112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112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112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112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112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112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112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112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112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112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112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112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112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112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112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112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112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112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112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112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112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112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112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112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112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112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112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112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112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112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112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112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112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112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112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112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112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112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112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112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112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112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112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112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112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112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112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112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112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112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112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112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112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112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112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112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112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112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112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112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112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112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112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112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112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112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112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112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112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112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112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112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112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112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112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112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112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112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112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112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112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112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112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112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112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112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112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112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112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112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112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112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112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112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112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112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112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112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112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112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112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112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112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112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112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112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112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112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112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112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112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112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112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112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112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112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112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112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112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112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112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112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112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112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112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112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112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112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112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112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112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112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112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112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112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112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112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112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112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112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112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112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112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112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112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112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112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112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112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112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112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112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112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112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112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112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112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112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112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112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112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112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112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112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112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112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112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112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112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112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112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112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112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112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112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112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112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112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112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112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112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112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112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112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112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112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112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112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112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112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112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112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112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112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112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112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112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112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112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112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112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112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112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112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112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112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112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112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112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112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112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112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112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112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112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112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112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112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112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112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112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112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112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112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112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112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112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112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112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112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112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112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112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112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112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112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112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112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112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112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112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112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112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112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112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112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112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112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112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112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112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112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112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112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112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112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112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112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112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112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112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112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112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112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112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112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112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112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112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112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112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112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112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112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112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112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112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112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112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112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112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112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112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112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112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112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112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112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112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112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112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112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112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112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112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112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112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112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112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112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112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112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112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112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112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112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112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112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112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112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112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112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112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112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112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112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112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112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112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112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112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112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112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112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112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112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112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112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112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112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112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112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112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112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112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112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112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112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112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112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112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112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112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112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112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112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112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112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112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112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112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112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112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112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112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112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112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112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112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112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112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112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112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112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112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112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112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112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112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112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112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112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112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112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112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112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112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112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112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112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112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112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112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112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112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112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112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112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112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112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112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112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112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112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112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112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112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112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112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112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112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112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112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112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112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112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112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112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112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112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112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112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112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112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112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112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112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112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112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112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112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112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112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112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112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112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112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112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112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112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112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112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112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112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112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112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112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112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112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112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112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112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112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112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112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112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112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112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112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112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112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112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112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112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112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112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112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112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112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112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112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112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112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112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112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112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112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112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112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112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112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112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112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112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112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112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112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112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112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112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112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112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112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112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112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112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112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112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112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112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112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112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112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112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112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112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112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112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112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112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112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112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112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112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112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112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112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112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112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112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112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112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112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112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112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112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112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112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112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112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112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112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112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112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112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112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112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112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112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112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112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112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112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112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112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112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112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112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112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112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112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112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112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112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112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112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112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112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112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112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112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112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112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112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112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112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112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112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112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112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112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112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112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112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112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112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112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112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112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112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112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112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112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112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112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112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112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112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112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114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21">
    <mergeCell ref="A1:B1"/>
    <mergeCell ref="A2:B2"/>
    <mergeCell ref="A3:B3"/>
    <mergeCell ref="A4:B4"/>
    <mergeCell ref="A5:B5"/>
    <mergeCell ref="A6:B6"/>
    <mergeCell ref="A7:B7"/>
    <mergeCell ref="A15:B15"/>
    <mergeCell ref="A17:A18"/>
    <mergeCell ref="A19:A20"/>
    <mergeCell ref="A21:A22"/>
    <mergeCell ref="A23:A24"/>
    <mergeCell ref="A25:A26"/>
    <mergeCell ref="A27:A28"/>
    <mergeCell ref="A8:B8"/>
    <mergeCell ref="A9:B9"/>
    <mergeCell ref="A10:B10"/>
    <mergeCell ref="A11:B11"/>
    <mergeCell ref="A12:B12"/>
    <mergeCell ref="A13:B13"/>
    <mergeCell ref="A14:B14"/>
  </mergeCells>
  <hyperlinks>
    <hyperlink ref="A2" r:id="rId1" location="" tooltip="" display="Get the cheapest shipping rates for free!&#10;Start shipping at www.pirateship.com"/>
  </hyperlinks>
  <pageMargins left="1.5" right="1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4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15" customWidth="1"/>
    <col min="2" max="2" width="16.6719" style="115" customWidth="1"/>
    <col min="3" max="11" width="12.5" style="115" customWidth="1"/>
    <col min="12" max="26" width="10.8516" style="115" customWidth="1"/>
    <col min="27" max="16384" width="11.1719" style="115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168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169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170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s="56"/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7">
        <v>72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8">
        <v>73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15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45" customHeight="1">
      <c r="A13" t="s" s="59">
        <v>74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34.5" customHeight="1">
      <c r="A14" t="s" s="60">
        <v>75</v>
      </c>
      <c r="B14" s="61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62">
        <v>76</v>
      </c>
      <c r="B15" t="s" s="63">
        <v>77</v>
      </c>
      <c r="C15" t="s" s="64">
        <v>13</v>
      </c>
      <c r="D15" t="s" s="23">
        <v>14</v>
      </c>
      <c r="E15" t="s" s="23">
        <v>15</v>
      </c>
      <c r="F15" t="s" s="23">
        <v>16</v>
      </c>
      <c r="G15" t="s" s="23">
        <v>17</v>
      </c>
      <c r="H15" t="s" s="23">
        <v>18</v>
      </c>
      <c r="I15" t="s" s="23">
        <v>19</v>
      </c>
      <c r="J15" t="s" s="23">
        <v>20</v>
      </c>
      <c r="K15" t="s" s="23">
        <v>21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6"/>
    </row>
    <row r="16" ht="24.75" customHeight="1">
      <c r="A16" t="s" s="62">
        <v>171</v>
      </c>
      <c r="B16" s="66"/>
      <c r="C16" t="s" s="67">
        <v>22</v>
      </c>
      <c r="D16" t="s" s="25">
        <v>23</v>
      </c>
      <c r="E16" t="s" s="25">
        <v>24</v>
      </c>
      <c r="F16" t="s" s="25">
        <v>25</v>
      </c>
      <c r="G16" t="s" s="25">
        <v>26</v>
      </c>
      <c r="H16" t="s" s="25">
        <v>27</v>
      </c>
      <c r="I16" t="s" s="25">
        <v>28</v>
      </c>
      <c r="J16" t="s" s="25">
        <v>29</v>
      </c>
      <c r="K16" t="s" s="25">
        <v>30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6"/>
    </row>
    <row r="17" ht="19.5" customHeight="1">
      <c r="A17" t="s" s="68">
        <v>91</v>
      </c>
      <c r="B17" t="s" s="69">
        <v>79</v>
      </c>
      <c r="C17" t="s" s="70">
        <v>79</v>
      </c>
      <c r="D17" t="s" s="71">
        <v>79</v>
      </c>
      <c r="E17" t="s" s="71">
        <v>79</v>
      </c>
      <c r="F17" t="s" s="71">
        <v>79</v>
      </c>
      <c r="G17" t="s" s="71">
        <v>79</v>
      </c>
      <c r="H17" t="s" s="71">
        <v>79</v>
      </c>
      <c r="I17" t="s" s="71">
        <v>79</v>
      </c>
      <c r="J17" t="s" s="71">
        <v>79</v>
      </c>
      <c r="K17" s="82"/>
      <c r="L17" s="28"/>
      <c r="M17" s="105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73"/>
      <c r="B18" s="74" cm="1">
        <f t="array" ref="B18">SUMPRODUCT(C18:K18,'Summary'!$B$19:$J$19)</f>
        <v>10.778553130915</v>
      </c>
      <c r="C18" s="75">
        <v>8.18</v>
      </c>
      <c r="D18" s="76">
        <v>8.33</v>
      </c>
      <c r="E18" s="76">
        <v>8.890000000000001</v>
      </c>
      <c r="F18" s="76">
        <v>9.42</v>
      </c>
      <c r="G18" s="76">
        <v>10.98</v>
      </c>
      <c r="H18" s="76">
        <v>12.26</v>
      </c>
      <c r="I18" s="76">
        <v>12.75</v>
      </c>
      <c r="J18" s="76">
        <v>12.87</v>
      </c>
      <c r="K18" s="77">
        <v>26.67</v>
      </c>
      <c r="L18" s="28"/>
      <c r="M18" s="105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19.5" customHeight="1">
      <c r="A19" t="s" s="68">
        <v>92</v>
      </c>
      <c r="B19" t="s" s="78">
        <v>79</v>
      </c>
      <c r="C19" t="s" s="70">
        <v>79</v>
      </c>
      <c r="D19" t="s" s="71">
        <v>79</v>
      </c>
      <c r="E19" t="s" s="71">
        <v>79</v>
      </c>
      <c r="F19" t="s" s="71">
        <v>79</v>
      </c>
      <c r="G19" t="s" s="71">
        <v>79</v>
      </c>
      <c r="H19" t="s" s="71">
        <v>79</v>
      </c>
      <c r="I19" t="s" s="71">
        <v>79</v>
      </c>
      <c r="J19" t="s" s="71">
        <v>79</v>
      </c>
      <c r="K19" s="82"/>
      <c r="L19" s="28"/>
      <c r="M19" s="10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73"/>
      <c r="B20" s="83" cm="1">
        <f t="array" ref="B20">SUMPRODUCT(C20:K20,'Summary'!$B$19:$J$19)</f>
        <v>11.8306842954775</v>
      </c>
      <c r="C20" s="76">
        <v>8.289999999999999</v>
      </c>
      <c r="D20" s="76">
        <v>8.44</v>
      </c>
      <c r="E20" s="76">
        <v>9.01</v>
      </c>
      <c r="F20" s="76">
        <v>9.51</v>
      </c>
      <c r="G20" s="76">
        <v>12.58</v>
      </c>
      <c r="H20" s="76">
        <v>13.8</v>
      </c>
      <c r="I20" s="76">
        <v>14.59</v>
      </c>
      <c r="J20" s="76">
        <v>14.71</v>
      </c>
      <c r="K20" s="77">
        <v>30.6</v>
      </c>
      <c r="L20" s="28"/>
      <c r="M20" s="10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t="s" s="68">
        <v>93</v>
      </c>
      <c r="B21" t="s" s="78">
        <v>79</v>
      </c>
      <c r="C21" t="s" s="70">
        <v>79</v>
      </c>
      <c r="D21" t="s" s="71">
        <v>79</v>
      </c>
      <c r="E21" t="s" s="71">
        <v>79</v>
      </c>
      <c r="F21" t="s" s="71">
        <v>79</v>
      </c>
      <c r="G21" t="s" s="71">
        <v>79</v>
      </c>
      <c r="H21" t="s" s="71">
        <v>79</v>
      </c>
      <c r="I21" t="s" s="71">
        <v>79</v>
      </c>
      <c r="J21" t="s" s="71">
        <v>79</v>
      </c>
      <c r="K21" s="80"/>
      <c r="L21" s="28"/>
      <c r="M21" s="105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73"/>
      <c r="B22" s="74" cm="1">
        <f t="array" ref="B22">SUMPRODUCT(C22:K22,'Summary'!$B$19:$J$19)</f>
        <v>14.3222280318136</v>
      </c>
      <c r="C22" s="75">
        <v>8.73</v>
      </c>
      <c r="D22" s="76">
        <v>8.949999999999999</v>
      </c>
      <c r="E22" s="76">
        <v>9.880000000000001</v>
      </c>
      <c r="F22" s="76">
        <v>11.28</v>
      </c>
      <c r="G22" s="76">
        <v>15.18</v>
      </c>
      <c r="H22" s="76">
        <v>17.23</v>
      </c>
      <c r="I22" s="76">
        <v>18.72</v>
      </c>
      <c r="J22" s="76">
        <v>18.84</v>
      </c>
      <c r="K22" s="77">
        <v>39.41</v>
      </c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t="s" s="68">
        <v>94</v>
      </c>
      <c r="B23" t="s" s="78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0"/>
      <c r="L23" s="28"/>
      <c r="M23" s="10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3"/>
      <c r="B24" s="83" cm="1">
        <f t="array" ref="B24">SUMPRODUCT(C24:K24,'Summary'!$B$19:$J$19)</f>
        <v>18.0582139742813</v>
      </c>
      <c r="C24" s="76">
        <v>10.24</v>
      </c>
      <c r="D24" s="76">
        <v>10.46</v>
      </c>
      <c r="E24" s="76">
        <v>11.63</v>
      </c>
      <c r="F24" s="76">
        <v>13.38</v>
      </c>
      <c r="G24" s="76">
        <v>18.59</v>
      </c>
      <c r="H24" s="76">
        <v>22.76</v>
      </c>
      <c r="I24" s="76">
        <v>24.76</v>
      </c>
      <c r="J24" s="76">
        <v>24.87</v>
      </c>
      <c r="K24" s="77">
        <v>51.66</v>
      </c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t="s" s="68">
        <v>95</v>
      </c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0"/>
      <c r="L25" s="28"/>
      <c r="M25" s="10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3"/>
      <c r="B26" s="83" cm="1">
        <f t="array" ref="B26">SUMPRODUCT(C26:K26,'Summary'!$B$19:$J$19)</f>
        <v>19.1619228822683</v>
      </c>
      <c r="C26" s="76">
        <v>10.6</v>
      </c>
      <c r="D26" s="76">
        <v>10.75</v>
      </c>
      <c r="E26" s="76">
        <v>12.07</v>
      </c>
      <c r="F26" s="76">
        <v>14.01</v>
      </c>
      <c r="G26" s="76">
        <v>19.81</v>
      </c>
      <c r="H26" s="76">
        <v>24.23</v>
      </c>
      <c r="I26" s="76">
        <v>26.56</v>
      </c>
      <c r="J26" s="76">
        <v>26.67</v>
      </c>
      <c r="K26" s="77">
        <v>55.5</v>
      </c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t="s" s="68">
        <v>96</v>
      </c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0"/>
      <c r="L27" s="28"/>
      <c r="M27" s="10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3"/>
      <c r="B28" s="83" cm="1">
        <f t="array" ref="B28">SUMPRODUCT(C28:K28,'Summary'!$B$19:$J$19)</f>
        <v>20.2222414368684</v>
      </c>
      <c r="C28" s="76">
        <v>11.05</v>
      </c>
      <c r="D28" s="76">
        <v>11.12</v>
      </c>
      <c r="E28" s="76">
        <v>12.44</v>
      </c>
      <c r="F28" s="76">
        <v>14.55</v>
      </c>
      <c r="G28" s="76">
        <v>20.86</v>
      </c>
      <c r="H28" s="76">
        <v>25.52</v>
      </c>
      <c r="I28" s="76">
        <v>28.17</v>
      </c>
      <c r="J28" s="76">
        <v>28.69</v>
      </c>
      <c r="K28" s="77">
        <v>59.81</v>
      </c>
      <c r="L28" s="28"/>
      <c r="M28" s="10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t="s" s="68">
        <v>97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0"/>
      <c r="L29" s="28"/>
      <c r="M29" s="10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83" cm="1">
        <f t="array" ref="B30">SUMPRODUCT(C30:K30,'Summary'!$B$19:$J$19)</f>
        <v>21.6886195632294</v>
      </c>
      <c r="C30" s="76">
        <v>11.44</v>
      </c>
      <c r="D30" s="76">
        <v>11.47</v>
      </c>
      <c r="E30" s="76">
        <v>13.34</v>
      </c>
      <c r="F30" s="76">
        <v>15.4</v>
      </c>
      <c r="G30" s="76">
        <v>22.49</v>
      </c>
      <c r="H30" s="76">
        <v>27.13</v>
      </c>
      <c r="I30" s="76">
        <v>30.56</v>
      </c>
      <c r="J30" s="76">
        <v>31.23</v>
      </c>
      <c r="K30" s="77">
        <v>65.23</v>
      </c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t="s" s="68">
        <v>98</v>
      </c>
      <c r="B31" t="s" s="78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0"/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83" cm="1">
        <f t="array" ref="B32">SUMPRODUCT(C32:K32,'Summary'!$B$19:$J$19)</f>
        <v>22.9717060798859</v>
      </c>
      <c r="C32" s="76">
        <v>12.01</v>
      </c>
      <c r="D32" s="76">
        <v>12.12</v>
      </c>
      <c r="E32" s="76">
        <v>14.26</v>
      </c>
      <c r="F32" s="76">
        <v>16.64</v>
      </c>
      <c r="G32" s="76">
        <v>23.58</v>
      </c>
      <c r="H32" s="76">
        <v>28.21</v>
      </c>
      <c r="I32" s="76">
        <v>32.31</v>
      </c>
      <c r="J32" s="76">
        <v>33.5</v>
      </c>
      <c r="K32" s="77">
        <v>70.08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8">
        <v>99</v>
      </c>
      <c r="B33" t="s" s="84">
        <v>79</v>
      </c>
      <c r="C33" t="s" s="71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0"/>
      <c r="L33" s="2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83" cm="1">
        <f t="array" ref="B34">SUMPRODUCT(C34:K34,'Summary'!$B$19:$J$19)</f>
        <v>24.3189222530309</v>
      </c>
      <c r="C34" s="76">
        <v>12.95</v>
      </c>
      <c r="D34" s="76">
        <v>13.07</v>
      </c>
      <c r="E34" s="76">
        <v>15.12</v>
      </c>
      <c r="F34" s="76">
        <v>17.84</v>
      </c>
      <c r="G34" s="76">
        <v>24.6</v>
      </c>
      <c r="H34" s="76">
        <v>29.86</v>
      </c>
      <c r="I34" s="76">
        <v>33.86</v>
      </c>
      <c r="J34" s="76">
        <v>35.64</v>
      </c>
      <c r="K34" s="77">
        <v>74.64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8">
        <v>100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0"/>
      <c r="L35" s="2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83" cm="1">
        <f t="array" ref="B36">SUMPRODUCT(C36:K36,'Summary'!$B$19:$J$19)</f>
        <v>25.5882021341369</v>
      </c>
      <c r="C36" s="76">
        <v>13.88</v>
      </c>
      <c r="D36" s="76">
        <v>14</v>
      </c>
      <c r="E36" s="76">
        <v>15.88</v>
      </c>
      <c r="F36" s="76">
        <v>18.62</v>
      </c>
      <c r="G36" s="76">
        <v>25.62</v>
      </c>
      <c r="H36" s="76">
        <v>31.32</v>
      </c>
      <c r="I36" s="76">
        <v>35.32</v>
      </c>
      <c r="J36" s="76">
        <v>37.96</v>
      </c>
      <c r="K36" s="77">
        <v>79.59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8">
        <v>101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2"/>
      <c r="L37" s="28"/>
      <c r="M37" s="105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83" cm="1">
        <f t="array" ref="B38">SUMPRODUCT(C38:K38,'Summary'!$B$19:$J$19)</f>
        <v>27.7426891566184</v>
      </c>
      <c r="C38" s="76">
        <v>15.04</v>
      </c>
      <c r="D38" s="76">
        <v>15.16</v>
      </c>
      <c r="E38" s="76">
        <v>16.97</v>
      </c>
      <c r="F38" s="76">
        <v>19.67</v>
      </c>
      <c r="G38" s="76">
        <v>28.15</v>
      </c>
      <c r="H38" s="76">
        <v>33.97</v>
      </c>
      <c r="I38" s="76">
        <v>38.39</v>
      </c>
      <c r="J38" s="76">
        <v>41.26</v>
      </c>
      <c r="K38" s="77">
        <v>84.94</v>
      </c>
      <c r="L38" s="28"/>
      <c r="M38" s="105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19.5" customHeight="1">
      <c r="A39" t="s" s="68">
        <v>102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2"/>
      <c r="L39" s="28"/>
      <c r="M39" s="105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83" cm="1">
        <f t="array" ref="B40">SUMPRODUCT(C40:K40,'Summary'!$B$19:$J$19)</f>
        <v>28.8530794548026</v>
      </c>
      <c r="C40" s="76">
        <v>15.82</v>
      </c>
      <c r="D40" s="76">
        <v>15.93</v>
      </c>
      <c r="E40" s="76">
        <v>17.61</v>
      </c>
      <c r="F40" s="76">
        <v>20.43</v>
      </c>
      <c r="G40" s="76">
        <v>29.27</v>
      </c>
      <c r="H40" s="76">
        <v>34.58</v>
      </c>
      <c r="I40" s="76">
        <v>40.02</v>
      </c>
      <c r="J40" s="76">
        <v>43.31</v>
      </c>
      <c r="K40" s="77">
        <v>89.31</v>
      </c>
      <c r="L40" s="28"/>
      <c r="M40" s="105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19.5" customHeight="1">
      <c r="A41" t="s" s="68">
        <v>103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0"/>
      <c r="L41" s="28"/>
      <c r="M41" s="105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83" cm="1">
        <f t="array" ref="B42">SUMPRODUCT(C42:K42,'Summary'!$B$19:$J$19)</f>
        <v>30.1043202306865</v>
      </c>
      <c r="C42" s="76">
        <v>16.52</v>
      </c>
      <c r="D42" s="76">
        <v>16.63</v>
      </c>
      <c r="E42" s="76">
        <v>18.28</v>
      </c>
      <c r="F42" s="76">
        <v>21.21</v>
      </c>
      <c r="G42" s="76">
        <v>30.48</v>
      </c>
      <c r="H42" s="76">
        <v>35.99</v>
      </c>
      <c r="I42" s="76">
        <v>41.78</v>
      </c>
      <c r="J42" s="76">
        <v>45.44</v>
      </c>
      <c r="K42" s="77">
        <v>93.86</v>
      </c>
      <c r="L42" s="28"/>
      <c r="M42" s="105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19.5" customHeight="1">
      <c r="A43" t="s" s="68">
        <v>104</v>
      </c>
      <c r="B43" t="s" s="78">
        <v>79</v>
      </c>
      <c r="C43" t="s" s="70">
        <v>79</v>
      </c>
      <c r="D43" t="s" s="71">
        <v>79</v>
      </c>
      <c r="E43" t="s" s="71">
        <v>79</v>
      </c>
      <c r="F43" t="s" s="71">
        <v>79</v>
      </c>
      <c r="G43" t="s" s="71">
        <v>79</v>
      </c>
      <c r="H43" t="s" s="71">
        <v>79</v>
      </c>
      <c r="I43" t="s" s="71">
        <v>79</v>
      </c>
      <c r="J43" t="s" s="71">
        <v>79</v>
      </c>
      <c r="K43" s="80"/>
      <c r="L43" s="28"/>
      <c r="M43" s="105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3"/>
      <c r="B44" s="83" cm="1">
        <f t="array" ref="B44">SUMPRODUCT(C44:K44,'Summary'!$B$19:$J$19)</f>
        <v>31.4307861861181</v>
      </c>
      <c r="C44" s="76">
        <v>17.18</v>
      </c>
      <c r="D44" s="76">
        <v>17.3</v>
      </c>
      <c r="E44" s="76">
        <v>18.94</v>
      </c>
      <c r="F44" s="76">
        <v>22.01</v>
      </c>
      <c r="G44" s="76">
        <v>31.8</v>
      </c>
      <c r="H44" s="76">
        <v>37.56</v>
      </c>
      <c r="I44" s="76">
        <v>43.72</v>
      </c>
      <c r="J44" s="76">
        <v>47.68</v>
      </c>
      <c r="K44" s="77">
        <v>98.64</v>
      </c>
      <c r="L44" s="28"/>
      <c r="M44" s="10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19.5" customHeight="1">
      <c r="A45" t="s" s="68">
        <v>105</v>
      </c>
      <c r="B45" t="s" s="78">
        <v>79</v>
      </c>
      <c r="C45" t="s" s="70">
        <v>79</v>
      </c>
      <c r="D45" t="s" s="71">
        <v>79</v>
      </c>
      <c r="E45" t="s" s="71">
        <v>79</v>
      </c>
      <c r="F45" t="s" s="71">
        <v>79</v>
      </c>
      <c r="G45" t="s" s="71">
        <v>79</v>
      </c>
      <c r="H45" t="s" s="71">
        <v>79</v>
      </c>
      <c r="I45" t="s" s="71">
        <v>79</v>
      </c>
      <c r="J45" t="s" s="71">
        <v>79</v>
      </c>
      <c r="K45" s="80"/>
      <c r="L45" s="28"/>
      <c r="M45" s="10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3"/>
      <c r="B46" s="83" cm="1">
        <f t="array" ref="B46">SUMPRODUCT(C46:K46,'Summary'!$B$19:$J$19)</f>
        <v>32.8454972679412</v>
      </c>
      <c r="C46" s="76">
        <v>17.78</v>
      </c>
      <c r="D46" s="76">
        <v>17.9</v>
      </c>
      <c r="E46" s="76">
        <v>19.61</v>
      </c>
      <c r="F46" s="76">
        <v>22.89</v>
      </c>
      <c r="G46" s="76">
        <v>33.26</v>
      </c>
      <c r="H46" s="76">
        <v>39.3</v>
      </c>
      <c r="I46" s="76">
        <v>45.84</v>
      </c>
      <c r="J46" s="76">
        <v>50.03</v>
      </c>
      <c r="K46" s="77">
        <v>103.65</v>
      </c>
      <c r="L46" s="28"/>
      <c r="M46" s="10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19.5" customHeight="1">
      <c r="A47" t="s" s="68">
        <v>106</v>
      </c>
      <c r="B47" t="s" s="78">
        <v>79</v>
      </c>
      <c r="C47" t="s" s="70">
        <v>79</v>
      </c>
      <c r="D47" t="s" s="71">
        <v>79</v>
      </c>
      <c r="E47" t="s" s="71">
        <v>79</v>
      </c>
      <c r="F47" t="s" s="71">
        <v>79</v>
      </c>
      <c r="G47" t="s" s="71">
        <v>79</v>
      </c>
      <c r="H47" t="s" s="71">
        <v>79</v>
      </c>
      <c r="I47" t="s" s="71">
        <v>79</v>
      </c>
      <c r="J47" t="s" s="71">
        <v>79</v>
      </c>
      <c r="K47" s="80"/>
      <c r="L47" s="28"/>
      <c r="M47" s="10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3"/>
      <c r="B48" s="83" cm="1">
        <f t="array" ref="B48">SUMPRODUCT(C48:K48,'Summary'!$B$19:$J$19)</f>
        <v>34.340824947918</v>
      </c>
      <c r="C48" s="76">
        <v>18.35</v>
      </c>
      <c r="D48" s="76">
        <v>18.46</v>
      </c>
      <c r="E48" s="76">
        <v>20.29</v>
      </c>
      <c r="F48" s="76">
        <v>23.6</v>
      </c>
      <c r="G48" s="76">
        <v>34.93</v>
      </c>
      <c r="H48" s="76">
        <v>41.23</v>
      </c>
      <c r="I48" s="76">
        <v>48.18</v>
      </c>
      <c r="J48" s="76">
        <v>52.52</v>
      </c>
      <c r="K48" s="77">
        <v>108.97</v>
      </c>
      <c r="L48" s="28"/>
      <c r="M48" s="105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19.5" customHeight="1">
      <c r="A49" t="s" s="68">
        <v>107</v>
      </c>
      <c r="B49" t="s" s="78">
        <v>79</v>
      </c>
      <c r="C49" t="s" s="70">
        <v>79</v>
      </c>
      <c r="D49" t="s" s="71">
        <v>79</v>
      </c>
      <c r="E49" t="s" s="71">
        <v>79</v>
      </c>
      <c r="F49" t="s" s="71">
        <v>79</v>
      </c>
      <c r="G49" t="s" s="71">
        <v>79</v>
      </c>
      <c r="H49" t="s" s="71">
        <v>79</v>
      </c>
      <c r="I49" t="s" s="71">
        <v>79</v>
      </c>
      <c r="J49" t="s" s="71">
        <v>79</v>
      </c>
      <c r="K49" s="80"/>
      <c r="L49" s="28"/>
      <c r="M49" s="105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3"/>
      <c r="B50" s="83" cm="1">
        <f t="array" ref="B50">SUMPRODUCT(C50:K50,'Summary'!$B$19:$J$19)</f>
        <v>35.9625985123303</v>
      </c>
      <c r="C50" s="76">
        <v>18.86</v>
      </c>
      <c r="D50" s="76">
        <v>18.98</v>
      </c>
      <c r="E50" s="76">
        <v>21.06</v>
      </c>
      <c r="F50" s="76">
        <v>24.66</v>
      </c>
      <c r="G50" s="76">
        <v>36.8</v>
      </c>
      <c r="H50" s="76">
        <v>43.16</v>
      </c>
      <c r="I50" s="76">
        <v>50.53</v>
      </c>
      <c r="J50" s="76">
        <v>55.21</v>
      </c>
      <c r="K50" s="77">
        <v>114.71</v>
      </c>
      <c r="L50" s="28"/>
      <c r="M50" s="105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19.5" customHeight="1">
      <c r="A51" t="s" s="68">
        <v>108</v>
      </c>
      <c r="B51" t="s" s="78">
        <v>79</v>
      </c>
      <c r="C51" t="s" s="70">
        <v>79</v>
      </c>
      <c r="D51" t="s" s="71">
        <v>79</v>
      </c>
      <c r="E51" t="s" s="71">
        <v>79</v>
      </c>
      <c r="F51" t="s" s="71">
        <v>79</v>
      </c>
      <c r="G51" t="s" s="71">
        <v>79</v>
      </c>
      <c r="H51" t="s" s="71">
        <v>79</v>
      </c>
      <c r="I51" t="s" s="71">
        <v>79</v>
      </c>
      <c r="J51" t="s" s="71">
        <v>79</v>
      </c>
      <c r="K51" s="80"/>
      <c r="L51" s="28"/>
      <c r="M51" s="105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3"/>
      <c r="B52" s="83" cm="1">
        <f t="array" ref="B52">SUMPRODUCT(C52:K52,'Summary'!$B$19:$J$19)</f>
        <v>37.7323996135807</v>
      </c>
      <c r="C52" s="76">
        <v>19.35</v>
      </c>
      <c r="D52" s="76">
        <v>19.46</v>
      </c>
      <c r="E52" s="76">
        <v>21.98</v>
      </c>
      <c r="F52" s="76">
        <v>25.91</v>
      </c>
      <c r="G52" s="76">
        <v>38.94</v>
      </c>
      <c r="H52" s="76">
        <v>45.47</v>
      </c>
      <c r="I52" s="76">
        <v>53.33</v>
      </c>
      <c r="J52" s="76">
        <v>57.69</v>
      </c>
      <c r="K52" s="77">
        <v>120</v>
      </c>
      <c r="L52" s="28"/>
      <c r="M52" s="105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19.5" customHeight="1">
      <c r="A53" t="s" s="68">
        <v>109</v>
      </c>
      <c r="B53" t="s" s="78">
        <v>79</v>
      </c>
      <c r="C53" t="s" s="70">
        <v>79</v>
      </c>
      <c r="D53" t="s" s="71">
        <v>79</v>
      </c>
      <c r="E53" t="s" s="71">
        <v>79</v>
      </c>
      <c r="F53" t="s" s="71">
        <v>79</v>
      </c>
      <c r="G53" t="s" s="71">
        <v>79</v>
      </c>
      <c r="H53" t="s" s="71">
        <v>79</v>
      </c>
      <c r="I53" t="s" s="71">
        <v>79</v>
      </c>
      <c r="J53" t="s" s="71">
        <v>79</v>
      </c>
      <c r="K53" s="80"/>
      <c r="L53" s="28"/>
      <c r="M53" s="105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3"/>
      <c r="B54" s="83" cm="1">
        <f t="array" ref="B54">SUMPRODUCT(C54:K54,'Summary'!$B$19:$J$19)</f>
        <v>38.6937982935536</v>
      </c>
      <c r="C54" s="76">
        <v>19.6</v>
      </c>
      <c r="D54" s="76">
        <v>19.71</v>
      </c>
      <c r="E54" s="76">
        <v>22.22</v>
      </c>
      <c r="F54" s="76">
        <v>26.44</v>
      </c>
      <c r="G54" s="76">
        <v>39.93</v>
      </c>
      <c r="H54" s="76">
        <v>46.6</v>
      </c>
      <c r="I54" s="76">
        <v>54.76</v>
      </c>
      <c r="J54" s="76">
        <v>59.66</v>
      </c>
      <c r="K54" s="77">
        <v>124.2</v>
      </c>
      <c r="L54" s="28"/>
      <c r="M54" s="105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19.5" customHeight="1">
      <c r="A55" t="s" s="68">
        <v>110</v>
      </c>
      <c r="B55" t="s" s="78">
        <v>79</v>
      </c>
      <c r="C55" t="s" s="70">
        <v>79</v>
      </c>
      <c r="D55" t="s" s="71">
        <v>79</v>
      </c>
      <c r="E55" t="s" s="71">
        <v>79</v>
      </c>
      <c r="F55" t="s" s="71">
        <v>79</v>
      </c>
      <c r="G55" t="s" s="71">
        <v>79</v>
      </c>
      <c r="H55" t="s" s="71">
        <v>79</v>
      </c>
      <c r="I55" t="s" s="71">
        <v>79</v>
      </c>
      <c r="J55" t="s" s="71">
        <v>79</v>
      </c>
      <c r="K55" s="80"/>
      <c r="L55" s="28"/>
      <c r="M55" s="105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3"/>
      <c r="B56" s="83" cm="1">
        <f t="array" ref="B56">SUMPRODUCT(C56:K56,'Summary'!$B$19:$J$19)</f>
        <v>39.7788756601138</v>
      </c>
      <c r="C56" s="76">
        <v>19.79</v>
      </c>
      <c r="D56" s="76">
        <v>19.91</v>
      </c>
      <c r="E56" s="76">
        <v>22.55</v>
      </c>
      <c r="F56" s="76">
        <v>26.94</v>
      </c>
      <c r="G56" s="76">
        <v>41.02</v>
      </c>
      <c r="H56" s="76">
        <v>48.12</v>
      </c>
      <c r="I56" s="76">
        <v>56.5</v>
      </c>
      <c r="J56" s="76">
        <v>61.8</v>
      </c>
      <c r="K56" s="77">
        <v>128.77</v>
      </c>
      <c r="L56" s="28"/>
      <c r="M56" s="105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6">
        <v>21</v>
      </c>
      <c r="B57" s="86" cm="1">
        <f t="array" ref="B57">SUMPRODUCT(C57:K57,'Summary'!$B$19:$J$19)</f>
        <v>43.4437954382671</v>
      </c>
      <c r="C57" s="87">
        <v>21.09</v>
      </c>
      <c r="D57" s="87">
        <v>21.65</v>
      </c>
      <c r="E57" s="87">
        <v>24.4</v>
      </c>
      <c r="F57" s="87">
        <v>29.1</v>
      </c>
      <c r="G57" s="87">
        <v>43.77</v>
      </c>
      <c r="H57" s="87">
        <v>52.47</v>
      </c>
      <c r="I57" s="87">
        <v>62.19</v>
      </c>
      <c r="J57" s="87">
        <v>69.18000000000001</v>
      </c>
      <c r="K57" s="87">
        <v>144.52</v>
      </c>
      <c r="L57" s="28"/>
      <c r="M57" s="105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116">
        <v>22</v>
      </c>
      <c r="B58" s="86" cm="1">
        <f t="array" ref="B58">SUMPRODUCT(C58:K58,'Summary'!$B$19:$J$19)</f>
        <v>47.1096152164204</v>
      </c>
      <c r="C58" s="87">
        <v>22.4</v>
      </c>
      <c r="D58" s="87">
        <v>23.39</v>
      </c>
      <c r="E58" s="87">
        <v>26.25</v>
      </c>
      <c r="F58" s="87">
        <v>31.26</v>
      </c>
      <c r="G58" s="87">
        <v>46.52</v>
      </c>
      <c r="H58" s="87">
        <v>56.82</v>
      </c>
      <c r="I58" s="87">
        <v>67.88</v>
      </c>
      <c r="J58" s="87">
        <v>76.56</v>
      </c>
      <c r="K58" s="87">
        <v>160.27</v>
      </c>
      <c r="L58" s="28"/>
      <c r="M58" s="105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6">
        <v>23</v>
      </c>
      <c r="B59" s="86" cm="1">
        <f t="array" ref="B59">SUMPRODUCT(C59:K59,'Summary'!$B$19:$J$19)</f>
        <v>50.772476831639</v>
      </c>
      <c r="C59" s="87">
        <v>23.7</v>
      </c>
      <c r="D59" s="87">
        <v>25.12</v>
      </c>
      <c r="E59" s="87">
        <v>28.1</v>
      </c>
      <c r="F59" s="87">
        <v>33.41</v>
      </c>
      <c r="G59" s="87">
        <v>49.28</v>
      </c>
      <c r="H59" s="87">
        <v>61.17</v>
      </c>
      <c r="I59" s="87">
        <v>73.56999999999999</v>
      </c>
      <c r="J59" s="87">
        <v>83.93000000000001</v>
      </c>
      <c r="K59" s="87">
        <v>176</v>
      </c>
      <c r="L59" s="28"/>
      <c r="M59" s="105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116">
        <v>24</v>
      </c>
      <c r="B60" s="86" cm="1">
        <f t="array" ref="B60">SUMPRODUCT(C60:K60,'Summary'!$B$19:$J$19)</f>
        <v>54.4382966097923</v>
      </c>
      <c r="C60" s="87">
        <v>25.01</v>
      </c>
      <c r="D60" s="87">
        <v>26.86</v>
      </c>
      <c r="E60" s="87">
        <v>29.95</v>
      </c>
      <c r="F60" s="87">
        <v>35.57</v>
      </c>
      <c r="G60" s="87">
        <v>52.03</v>
      </c>
      <c r="H60" s="87">
        <v>65.52</v>
      </c>
      <c r="I60" s="87">
        <v>79.26000000000001</v>
      </c>
      <c r="J60" s="87">
        <v>91.31</v>
      </c>
      <c r="K60" s="87">
        <v>191.75</v>
      </c>
      <c r="L60" s="28"/>
      <c r="M60" s="105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6">
        <v>25</v>
      </c>
      <c r="B61" s="86" cm="1">
        <f t="array" ref="B61">SUMPRODUCT(C61:K61,'Summary'!$B$19:$J$19)</f>
        <v>58.1032163879457</v>
      </c>
      <c r="C61" s="87">
        <v>26.31</v>
      </c>
      <c r="D61" s="87">
        <v>28.6</v>
      </c>
      <c r="E61" s="87">
        <v>31.8</v>
      </c>
      <c r="F61" s="87">
        <v>37.73</v>
      </c>
      <c r="G61" s="87">
        <v>54.78</v>
      </c>
      <c r="H61" s="87">
        <v>69.87</v>
      </c>
      <c r="I61" s="87">
        <v>84.95</v>
      </c>
      <c r="J61" s="87">
        <v>98.69</v>
      </c>
      <c r="K61" s="87">
        <v>207.5</v>
      </c>
      <c r="L61" s="28"/>
      <c r="M61" s="105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116">
        <v>26</v>
      </c>
      <c r="B62" s="86" cm="1">
        <f t="array" ref="B62">SUMPRODUCT(C62:K62,'Summary'!$B$19:$J$19)</f>
        <v>65.70588711664369</v>
      </c>
      <c r="C62" s="87">
        <v>28.77</v>
      </c>
      <c r="D62" s="87">
        <v>31.25</v>
      </c>
      <c r="E62" s="87">
        <v>34.87</v>
      </c>
      <c r="F62" s="87">
        <v>41.73</v>
      </c>
      <c r="G62" s="87">
        <v>62.42</v>
      </c>
      <c r="H62" s="87">
        <v>79.7</v>
      </c>
      <c r="I62" s="87">
        <v>96.97</v>
      </c>
      <c r="J62" s="87">
        <v>112.41</v>
      </c>
      <c r="K62" s="87">
        <v>232.53</v>
      </c>
      <c r="L62" s="28"/>
      <c r="M62" s="105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6">
        <v>27</v>
      </c>
      <c r="B63" s="86" cm="1">
        <f t="array" ref="B63">SUMPRODUCT(C63:K63,'Summary'!$B$19:$J$19)</f>
        <v>68.12102850450459</v>
      </c>
      <c r="C63" s="87">
        <v>29.73</v>
      </c>
      <c r="D63" s="87">
        <v>32.4</v>
      </c>
      <c r="E63" s="87">
        <v>36.43</v>
      </c>
      <c r="F63" s="87">
        <v>44.26</v>
      </c>
      <c r="G63" s="87">
        <v>66.3</v>
      </c>
      <c r="H63" s="87">
        <v>82.53</v>
      </c>
      <c r="I63" s="87">
        <v>98.77</v>
      </c>
      <c r="J63" s="87">
        <v>114.85</v>
      </c>
      <c r="K63" s="87">
        <v>237.73</v>
      </c>
      <c r="L63" s="28"/>
      <c r="M63" s="105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116">
        <v>28</v>
      </c>
      <c r="B64" s="86" cm="1">
        <f t="array" ref="B64">SUMPRODUCT(C64:K64,'Summary'!$B$19:$J$19)</f>
        <v>69.787197441255</v>
      </c>
      <c r="C64" s="87">
        <v>30.5</v>
      </c>
      <c r="D64" s="87">
        <v>33.29</v>
      </c>
      <c r="E64" s="87">
        <v>37.47</v>
      </c>
      <c r="F64" s="87">
        <v>45.54</v>
      </c>
      <c r="G64" s="87">
        <v>68.28</v>
      </c>
      <c r="H64" s="87">
        <v>84.42</v>
      </c>
      <c r="I64" s="87">
        <v>100.55</v>
      </c>
      <c r="J64" s="87">
        <v>117.4</v>
      </c>
      <c r="K64" s="87">
        <v>243.18</v>
      </c>
      <c r="L64" s="28"/>
      <c r="M64" s="105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6">
        <v>29</v>
      </c>
      <c r="B65" s="86" cm="1">
        <f t="array" ref="B65">SUMPRODUCT(C65:K65,'Summary'!$B$19:$J$19)</f>
        <v>71.3913426759253</v>
      </c>
      <c r="C65" s="87">
        <v>31.24</v>
      </c>
      <c r="D65" s="87">
        <v>34.15</v>
      </c>
      <c r="E65" s="87">
        <v>38.5</v>
      </c>
      <c r="F65" s="87">
        <v>46.79</v>
      </c>
      <c r="G65" s="87">
        <v>70.25</v>
      </c>
      <c r="H65" s="87">
        <v>86.3</v>
      </c>
      <c r="I65" s="87">
        <v>102.34</v>
      </c>
      <c r="J65" s="87">
        <v>119.66</v>
      </c>
      <c r="K65" s="87">
        <v>248</v>
      </c>
      <c r="L65" s="28"/>
      <c r="M65" s="105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6">
        <v>30</v>
      </c>
      <c r="B66" s="86" cm="1">
        <f t="array" ref="B66">SUMPRODUCT(C66:K66,'Summary'!$B$19:$J$19)</f>
        <v>72.96078276064971</v>
      </c>
      <c r="C66" s="87">
        <v>32</v>
      </c>
      <c r="D66" s="87">
        <v>35</v>
      </c>
      <c r="E66" s="87">
        <v>39.52</v>
      </c>
      <c r="F66" s="87">
        <v>48.05</v>
      </c>
      <c r="G66" s="87">
        <v>72.2</v>
      </c>
      <c r="H66" s="87">
        <v>88.16</v>
      </c>
      <c r="I66" s="87">
        <v>104.12</v>
      </c>
      <c r="J66" s="87">
        <v>121.75</v>
      </c>
      <c r="K66" s="87">
        <v>252.46</v>
      </c>
      <c r="L66" s="28"/>
      <c r="M66" s="105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6">
        <v>31</v>
      </c>
      <c r="B67" s="86" cm="1">
        <f t="array" ref="B67">SUMPRODUCT(C67:K67,'Summary'!$B$19:$J$19)</f>
        <v>74.52242476353899</v>
      </c>
      <c r="C67" s="87">
        <v>32.73</v>
      </c>
      <c r="D67" s="87">
        <v>35.85</v>
      </c>
      <c r="E67" s="87">
        <v>40.51</v>
      </c>
      <c r="F67" s="87">
        <v>49.27</v>
      </c>
      <c r="G67" s="87">
        <v>74.09999999999999</v>
      </c>
      <c r="H67" s="87">
        <v>90.01000000000001</v>
      </c>
      <c r="I67" s="87">
        <v>105.91</v>
      </c>
      <c r="J67" s="87">
        <v>123.92</v>
      </c>
      <c r="K67" s="87">
        <v>257.09</v>
      </c>
      <c r="L67" s="28"/>
      <c r="M67" s="105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6">
        <v>32</v>
      </c>
      <c r="B68" s="86" cm="1">
        <f t="array" ref="B68">SUMPRODUCT(C68:K68,'Summary'!$B$19:$J$19)</f>
        <v>76.0507510339807</v>
      </c>
      <c r="C68" s="87">
        <v>33.47</v>
      </c>
      <c r="D68" s="87">
        <v>36.68</v>
      </c>
      <c r="E68" s="87">
        <v>41.49</v>
      </c>
      <c r="F68" s="87">
        <v>50.47</v>
      </c>
      <c r="G68" s="87">
        <v>75.98999999999999</v>
      </c>
      <c r="H68" s="87">
        <v>91.84999999999999</v>
      </c>
      <c r="I68" s="87">
        <v>107.7</v>
      </c>
      <c r="J68" s="87">
        <v>125.94</v>
      </c>
      <c r="K68" s="87">
        <v>261.4</v>
      </c>
      <c r="L68" s="28"/>
      <c r="M68" s="105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6">
        <v>33</v>
      </c>
      <c r="B69" s="86" cm="1">
        <f t="array" ref="B69">SUMPRODUCT(C69:K69,'Summary'!$B$19:$J$19)</f>
        <v>77.58188106872061</v>
      </c>
      <c r="C69" s="87">
        <v>34.2</v>
      </c>
      <c r="D69" s="87">
        <v>37.51</v>
      </c>
      <c r="E69" s="87">
        <v>42.47</v>
      </c>
      <c r="F69" s="87">
        <v>51.66</v>
      </c>
      <c r="G69" s="87">
        <v>77.84999999999999</v>
      </c>
      <c r="H69" s="87">
        <v>93.66</v>
      </c>
      <c r="I69" s="87">
        <v>109.47</v>
      </c>
      <c r="J69" s="87">
        <v>128.06</v>
      </c>
      <c r="K69" s="87">
        <v>265.93</v>
      </c>
      <c r="L69" s="28"/>
      <c r="M69" s="105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6">
        <v>34</v>
      </c>
      <c r="B70" s="86" cm="1">
        <f t="array" ref="B70">SUMPRODUCT(C70:K70,'Summary'!$B$19:$J$19)</f>
        <v>79.10231115844741</v>
      </c>
      <c r="C70" s="87">
        <v>34.92</v>
      </c>
      <c r="D70" s="87">
        <v>38.31</v>
      </c>
      <c r="E70" s="87">
        <v>43.41</v>
      </c>
      <c r="F70" s="87">
        <v>52.82</v>
      </c>
      <c r="G70" s="87">
        <v>79.70999999999999</v>
      </c>
      <c r="H70" s="87">
        <v>95.48999999999999</v>
      </c>
      <c r="I70" s="87">
        <v>111.27</v>
      </c>
      <c r="J70" s="87">
        <v>130.15</v>
      </c>
      <c r="K70" s="87">
        <v>270.39</v>
      </c>
      <c r="L70" s="28"/>
      <c r="M70" s="105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6">
        <v>35</v>
      </c>
      <c r="B71" s="86" cm="1">
        <f t="array" ref="B71">SUMPRODUCT(C71:K71,'Summary'!$B$19:$J$19)</f>
        <v>80.5851986445889</v>
      </c>
      <c r="C71" s="87">
        <v>35.63</v>
      </c>
      <c r="D71" s="87">
        <v>39.12</v>
      </c>
      <c r="E71" s="87">
        <v>44.34</v>
      </c>
      <c r="F71" s="87">
        <v>53.97</v>
      </c>
      <c r="G71" s="87">
        <v>81.52</v>
      </c>
      <c r="H71" s="87">
        <v>97.29000000000001</v>
      </c>
      <c r="I71" s="87">
        <v>113.06</v>
      </c>
      <c r="J71" s="87">
        <v>132.12</v>
      </c>
      <c r="K71" s="87">
        <v>274.59</v>
      </c>
      <c r="L71" s="28"/>
      <c r="M71" s="105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6">
        <v>36</v>
      </c>
      <c r="B72" s="86" cm="1">
        <f t="array" ref="B72">SUMPRODUCT(C72:K72,'Summary'!$B$19:$J$19)</f>
        <v>82.04196027296859</v>
      </c>
      <c r="C72" s="87">
        <v>36.35</v>
      </c>
      <c r="D72" s="87">
        <v>39.91</v>
      </c>
      <c r="E72" s="87">
        <v>45.26</v>
      </c>
      <c r="F72" s="87">
        <v>55.1</v>
      </c>
      <c r="G72" s="87">
        <v>83.3</v>
      </c>
      <c r="H72" s="87">
        <v>98.98999999999999</v>
      </c>
      <c r="I72" s="87">
        <v>114.67</v>
      </c>
      <c r="J72" s="87">
        <v>134.18</v>
      </c>
      <c r="K72" s="87">
        <v>278.99</v>
      </c>
      <c r="L72" s="28"/>
      <c r="M72" s="105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6">
        <v>37</v>
      </c>
      <c r="B73" s="86" cm="1">
        <f t="array" ref="B73">SUMPRODUCT(C73:K73,'Summary'!$B$19:$J$19)</f>
        <v>83.4880640019443</v>
      </c>
      <c r="C73" s="87">
        <v>37.03</v>
      </c>
      <c r="D73" s="87">
        <v>40.7</v>
      </c>
      <c r="E73" s="87">
        <v>46.17</v>
      </c>
      <c r="F73" s="87">
        <v>56.22</v>
      </c>
      <c r="G73" s="87">
        <v>85.08</v>
      </c>
      <c r="H73" s="87">
        <v>100.68</v>
      </c>
      <c r="I73" s="87">
        <v>116.28</v>
      </c>
      <c r="J73" s="87">
        <v>136.22</v>
      </c>
      <c r="K73" s="87">
        <v>283.34</v>
      </c>
      <c r="L73" s="28"/>
      <c r="M73" s="105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6">
        <v>38</v>
      </c>
      <c r="B74" s="86" cm="1">
        <f t="array" ref="B74">SUMPRODUCT(C74:K74,'Summary'!$B$19:$J$19)</f>
        <v>84.90331213520641</v>
      </c>
      <c r="C74" s="87">
        <v>37.72</v>
      </c>
      <c r="D74" s="87">
        <v>41.45</v>
      </c>
      <c r="E74" s="87">
        <v>47.05</v>
      </c>
      <c r="F74" s="87">
        <v>57.3</v>
      </c>
      <c r="G74" s="87">
        <v>86.81</v>
      </c>
      <c r="H74" s="87">
        <v>102.33</v>
      </c>
      <c r="I74" s="87">
        <v>117.84</v>
      </c>
      <c r="J74" s="87">
        <v>138.26</v>
      </c>
      <c r="K74" s="87">
        <v>287.69</v>
      </c>
      <c r="L74" s="28"/>
      <c r="M74" s="105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6">
        <v>39</v>
      </c>
      <c r="B75" s="86" cm="1">
        <f t="array" ref="B75">SUMPRODUCT(C75:K75,'Summary'!$B$19:$J$19)</f>
        <v>86.381584185257</v>
      </c>
      <c r="C75" s="87">
        <v>38.42</v>
      </c>
      <c r="D75" s="87">
        <v>42.22</v>
      </c>
      <c r="E75" s="87">
        <v>47.92</v>
      </c>
      <c r="F75" s="87">
        <v>58.37</v>
      </c>
      <c r="G75" s="87">
        <v>88.53</v>
      </c>
      <c r="H75" s="87">
        <v>104.18</v>
      </c>
      <c r="I75" s="87">
        <v>119.84</v>
      </c>
      <c r="J75" s="87">
        <v>140.27</v>
      </c>
      <c r="K75" s="87">
        <v>291.98</v>
      </c>
      <c r="L75" s="28"/>
      <c r="M75" s="105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6">
        <v>40</v>
      </c>
      <c r="B76" s="86" cm="1">
        <f t="array" ref="B76">SUMPRODUCT(C76:K76,'Summary'!$B$19:$J$19)</f>
        <v>87.8257508843076</v>
      </c>
      <c r="C76" s="87">
        <v>39.09</v>
      </c>
      <c r="D76" s="87">
        <v>42.97</v>
      </c>
      <c r="E76" s="87">
        <v>48.78</v>
      </c>
      <c r="F76" s="87">
        <v>59.43</v>
      </c>
      <c r="G76" s="87">
        <v>90.22</v>
      </c>
      <c r="H76" s="87">
        <v>105.98</v>
      </c>
      <c r="I76" s="87">
        <v>121.74</v>
      </c>
      <c r="J76" s="87">
        <v>142.25</v>
      </c>
      <c r="K76" s="87">
        <v>296.21</v>
      </c>
      <c r="L76" s="28"/>
      <c r="M76" s="105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6">
        <v>41</v>
      </c>
      <c r="B77" s="86" cm="1">
        <f t="array" ref="B77">SUMPRODUCT(C77:K77,'Summary'!$B$19:$J$19)</f>
        <v>89.2636066571262</v>
      </c>
      <c r="C77" s="87">
        <v>39.76</v>
      </c>
      <c r="D77" s="87">
        <v>43.71</v>
      </c>
      <c r="E77" s="87">
        <v>49.62</v>
      </c>
      <c r="F77" s="87">
        <v>60.46</v>
      </c>
      <c r="G77" s="87">
        <v>91.88</v>
      </c>
      <c r="H77" s="87">
        <v>107.76</v>
      </c>
      <c r="I77" s="87">
        <v>123.63</v>
      </c>
      <c r="J77" s="87">
        <v>144.29</v>
      </c>
      <c r="K77" s="87">
        <v>300.56</v>
      </c>
      <c r="L77" s="28"/>
      <c r="M77" s="105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6">
        <v>42</v>
      </c>
      <c r="B78" s="86" cm="1">
        <f t="array" ref="B78">SUMPRODUCT(C78:K78,'Summary'!$B$19:$J$19)</f>
        <v>90.633914713462</v>
      </c>
      <c r="C78" s="87">
        <v>40.43</v>
      </c>
      <c r="D78" s="87">
        <v>44.43</v>
      </c>
      <c r="E78" s="87">
        <v>50.45</v>
      </c>
      <c r="F78" s="87">
        <v>61.47</v>
      </c>
      <c r="G78" s="87">
        <v>93.52</v>
      </c>
      <c r="H78" s="87">
        <v>109.4</v>
      </c>
      <c r="I78" s="87">
        <v>125.29</v>
      </c>
      <c r="J78" s="87">
        <v>146.23</v>
      </c>
      <c r="K78" s="87">
        <v>304.7</v>
      </c>
      <c r="L78" s="28"/>
      <c r="M78" s="105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6">
        <v>43</v>
      </c>
      <c r="B79" s="86" cm="1">
        <f t="array" ref="B79">SUMPRODUCT(C79:K79,'Summary'!$B$19:$J$19)</f>
        <v>91.97563444263869</v>
      </c>
      <c r="C79" s="87">
        <v>41.08</v>
      </c>
      <c r="D79" s="87">
        <v>45.15</v>
      </c>
      <c r="E79" s="87">
        <v>51.26</v>
      </c>
      <c r="F79" s="87">
        <v>62.46</v>
      </c>
      <c r="G79" s="87">
        <v>95.13</v>
      </c>
      <c r="H79" s="87">
        <v>111.03</v>
      </c>
      <c r="I79" s="87">
        <v>126.92</v>
      </c>
      <c r="J79" s="87">
        <v>148.1</v>
      </c>
      <c r="K79" s="87">
        <v>308.69</v>
      </c>
      <c r="L79" s="28"/>
      <c r="M79" s="105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6">
        <v>44</v>
      </c>
      <c r="B80" s="86" cm="1">
        <f t="array" ref="B80">SUMPRODUCT(C80:K80,'Summary'!$B$19:$J$19)</f>
        <v>93.3260178550877</v>
      </c>
      <c r="C80" s="87">
        <v>41.73</v>
      </c>
      <c r="D80" s="87">
        <v>45.85</v>
      </c>
      <c r="E80" s="87">
        <v>52.04</v>
      </c>
      <c r="F80" s="87">
        <v>63.44</v>
      </c>
      <c r="G80" s="87">
        <v>96.72</v>
      </c>
      <c r="H80" s="87">
        <v>112.63</v>
      </c>
      <c r="I80" s="87">
        <v>128.55</v>
      </c>
      <c r="J80" s="87">
        <v>150.1</v>
      </c>
      <c r="K80" s="87">
        <v>312.96</v>
      </c>
      <c r="L80" s="28"/>
      <c r="M80" s="105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6">
        <v>45</v>
      </c>
      <c r="B81" s="86" cm="1">
        <f t="array" ref="B81">SUMPRODUCT(C81:K81,'Summary'!$B$19:$J$19)</f>
        <v>94.6536412304206</v>
      </c>
      <c r="C81" s="87">
        <v>42.37</v>
      </c>
      <c r="D81" s="87">
        <v>46.56</v>
      </c>
      <c r="E81" s="87">
        <v>52.83</v>
      </c>
      <c r="F81" s="87">
        <v>64.41</v>
      </c>
      <c r="G81" s="87">
        <v>98.28</v>
      </c>
      <c r="H81" s="87">
        <v>114.21</v>
      </c>
      <c r="I81" s="87">
        <v>130.13</v>
      </c>
      <c r="J81" s="87">
        <v>152.05</v>
      </c>
      <c r="K81" s="87">
        <v>317.12</v>
      </c>
      <c r="L81" s="28"/>
      <c r="M81" s="105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6">
        <v>46</v>
      </c>
      <c r="B82" s="86" cm="1">
        <f t="array" ref="B82">SUMPRODUCT(C82:K82,'Summary'!$B$19:$J$19)</f>
        <v>95.95765104427539</v>
      </c>
      <c r="C82" s="87">
        <v>43</v>
      </c>
      <c r="D82" s="87">
        <v>47.24</v>
      </c>
      <c r="E82" s="87">
        <v>53.6</v>
      </c>
      <c r="F82" s="87">
        <v>65.34</v>
      </c>
      <c r="G82" s="87">
        <v>99.81</v>
      </c>
      <c r="H82" s="87">
        <v>115.77</v>
      </c>
      <c r="I82" s="87">
        <v>131.72</v>
      </c>
      <c r="J82" s="87">
        <v>153.97</v>
      </c>
      <c r="K82" s="87">
        <v>321.22</v>
      </c>
      <c r="L82" s="28"/>
      <c r="M82" s="105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6">
        <v>47</v>
      </c>
      <c r="B83" s="86" cm="1">
        <f t="array" ref="B83">SUMPRODUCT(C83:K83,'Summary'!$B$19:$J$19)</f>
        <v>97.2628935384415</v>
      </c>
      <c r="C83" s="87">
        <v>43.64</v>
      </c>
      <c r="D83" s="87">
        <v>47.91</v>
      </c>
      <c r="E83" s="87">
        <v>54.33</v>
      </c>
      <c r="F83" s="87">
        <v>66.26000000000001</v>
      </c>
      <c r="G83" s="87">
        <v>101.34</v>
      </c>
      <c r="H83" s="87">
        <v>117.34</v>
      </c>
      <c r="I83" s="87">
        <v>133.34</v>
      </c>
      <c r="J83" s="87">
        <v>155.9</v>
      </c>
      <c r="K83" s="87">
        <v>325.34</v>
      </c>
      <c r="L83" s="28"/>
      <c r="M83" s="105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6">
        <v>48</v>
      </c>
      <c r="B84" s="86" cm="1">
        <f t="array" ref="B84">SUMPRODUCT(C84:K84,'Summary'!$B$19:$J$19)</f>
        <v>98.5359193587234</v>
      </c>
      <c r="C84" s="87">
        <v>44.26</v>
      </c>
      <c r="D84" s="87">
        <v>48.58</v>
      </c>
      <c r="E84" s="87">
        <v>55.08</v>
      </c>
      <c r="F84" s="87">
        <v>67.15000000000001</v>
      </c>
      <c r="G84" s="87">
        <v>102.83</v>
      </c>
      <c r="H84" s="87">
        <v>118.87</v>
      </c>
      <c r="I84" s="87">
        <v>134.9</v>
      </c>
      <c r="J84" s="87">
        <v>157.78</v>
      </c>
      <c r="K84" s="87">
        <v>329.35</v>
      </c>
      <c r="L84" s="28"/>
      <c r="M84" s="105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6">
        <v>49</v>
      </c>
      <c r="B85" s="86" cm="1">
        <f t="array" ref="B85">SUMPRODUCT(C85:K85,'Summary'!$B$19:$J$19)</f>
        <v>99.79959106248521</v>
      </c>
      <c r="C85" s="87">
        <v>44.87</v>
      </c>
      <c r="D85" s="87">
        <v>49.24</v>
      </c>
      <c r="E85" s="87">
        <v>55.79</v>
      </c>
      <c r="F85" s="87">
        <v>68.04000000000001</v>
      </c>
      <c r="G85" s="87">
        <v>104.3</v>
      </c>
      <c r="H85" s="87">
        <v>120.4</v>
      </c>
      <c r="I85" s="87">
        <v>136.49</v>
      </c>
      <c r="J85" s="87">
        <v>159.64</v>
      </c>
      <c r="K85" s="87">
        <v>333.32</v>
      </c>
      <c r="L85" s="28"/>
      <c r="M85" s="10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6">
        <v>50</v>
      </c>
      <c r="B86" s="86" cm="1">
        <f t="array" ref="B86">SUMPRODUCT(C86:K86,'Summary'!$B$19:$J$19)</f>
        <v>101.069368218313</v>
      </c>
      <c r="C86" s="87">
        <v>45.48</v>
      </c>
      <c r="D86" s="87">
        <v>49.88</v>
      </c>
      <c r="E86" s="87">
        <v>56.5</v>
      </c>
      <c r="F86" s="87">
        <v>68.90000000000001</v>
      </c>
      <c r="G86" s="87">
        <v>105.73</v>
      </c>
      <c r="H86" s="87">
        <v>121.95</v>
      </c>
      <c r="I86" s="87">
        <v>138.17</v>
      </c>
      <c r="J86" s="87">
        <v>161.55</v>
      </c>
      <c r="K86" s="87">
        <v>337.4</v>
      </c>
      <c r="L86" s="28"/>
      <c r="M86" s="105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6">
        <v>51</v>
      </c>
      <c r="B87" s="86" cm="1">
        <f t="array" ref="B87">SUMPRODUCT(C87:K87,'Summary'!$B$19:$J$19)</f>
        <v>102.327605657774</v>
      </c>
      <c r="C87" s="87">
        <v>46.07</v>
      </c>
      <c r="D87" s="87">
        <v>50.52</v>
      </c>
      <c r="E87" s="87">
        <v>57.17</v>
      </c>
      <c r="F87" s="87">
        <v>69.73</v>
      </c>
      <c r="G87" s="87">
        <v>107.14</v>
      </c>
      <c r="H87" s="87">
        <v>123.53</v>
      </c>
      <c r="I87" s="87">
        <v>139.9</v>
      </c>
      <c r="J87" s="87">
        <v>163.42</v>
      </c>
      <c r="K87" s="87">
        <v>341.39</v>
      </c>
      <c r="L87" s="28"/>
      <c r="M87" s="105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6">
        <v>52</v>
      </c>
      <c r="B88" s="86" cm="1">
        <f t="array" ref="B88">SUMPRODUCT(C88:K88,'Summary'!$B$19:$J$19)</f>
        <v>103.593211921854</v>
      </c>
      <c r="C88" s="87">
        <v>46.67</v>
      </c>
      <c r="D88" s="87">
        <v>51.13</v>
      </c>
      <c r="E88" s="87">
        <v>57.83</v>
      </c>
      <c r="F88" s="87">
        <v>70.56</v>
      </c>
      <c r="G88" s="87">
        <v>108.53</v>
      </c>
      <c r="H88" s="87">
        <v>125.1</v>
      </c>
      <c r="I88" s="87">
        <v>141.66</v>
      </c>
      <c r="J88" s="87">
        <v>165.36</v>
      </c>
      <c r="K88" s="87">
        <v>345.53</v>
      </c>
      <c r="L88" s="28"/>
      <c r="M88" s="105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6">
        <v>53</v>
      </c>
      <c r="B89" s="86" cm="1">
        <f t="array" ref="B89">SUMPRODUCT(C89:K89,'Summary'!$B$19:$J$19)</f>
        <v>104.866558923629</v>
      </c>
      <c r="C89" s="87">
        <v>47.25</v>
      </c>
      <c r="D89" s="87">
        <v>51.75</v>
      </c>
      <c r="E89" s="87">
        <v>58.49</v>
      </c>
      <c r="F89" s="87">
        <v>71.36</v>
      </c>
      <c r="G89" s="87">
        <v>109.89</v>
      </c>
      <c r="H89" s="87">
        <v>126.68</v>
      </c>
      <c r="I89" s="87">
        <v>143.48</v>
      </c>
      <c r="J89" s="87">
        <v>167.37</v>
      </c>
      <c r="K89" s="87">
        <v>349.82</v>
      </c>
      <c r="L89" s="28"/>
      <c r="M89" s="105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116">
        <v>54</v>
      </c>
      <c r="B90" s="86" cm="1">
        <f t="array" ref="B90">SUMPRODUCT(C90:K90,'Summary'!$B$19:$J$19)</f>
        <v>106.130329419033</v>
      </c>
      <c r="C90" s="87">
        <v>47.83</v>
      </c>
      <c r="D90" s="87">
        <v>52.34</v>
      </c>
      <c r="E90" s="87">
        <v>59.14</v>
      </c>
      <c r="F90" s="87">
        <v>72.14</v>
      </c>
      <c r="G90" s="87">
        <v>111.23</v>
      </c>
      <c r="H90" s="87">
        <v>128.24</v>
      </c>
      <c r="I90" s="87">
        <v>145.23</v>
      </c>
      <c r="J90" s="87">
        <v>169.44</v>
      </c>
      <c r="K90" s="87">
        <v>354.24</v>
      </c>
      <c r="L90" s="28"/>
      <c r="M90" s="105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116">
        <v>55</v>
      </c>
      <c r="B91" s="86" cm="1">
        <f t="array" ref="B91">SUMPRODUCT(C91:K91,'Summary'!$B$19:$J$19)</f>
        <v>107.383449735745</v>
      </c>
      <c r="C91" s="87">
        <v>48.4</v>
      </c>
      <c r="D91" s="87">
        <v>52.94</v>
      </c>
      <c r="E91" s="87">
        <v>59.75</v>
      </c>
      <c r="F91" s="87">
        <v>72.91</v>
      </c>
      <c r="G91" s="87">
        <v>112.54</v>
      </c>
      <c r="H91" s="87">
        <v>129.8</v>
      </c>
      <c r="I91" s="87">
        <v>147.05</v>
      </c>
      <c r="J91" s="87">
        <v>171.47</v>
      </c>
      <c r="K91" s="87">
        <v>358.57</v>
      </c>
      <c r="L91" s="28"/>
      <c r="M91" s="105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116">
        <v>56</v>
      </c>
      <c r="B92" s="86" cm="1">
        <f t="array" ref="B92">SUMPRODUCT(C92:K92,'Summary'!$B$19:$J$19)</f>
        <v>108.592882660970</v>
      </c>
      <c r="C92" s="87">
        <v>48.97</v>
      </c>
      <c r="D92" s="87">
        <v>53.52</v>
      </c>
      <c r="E92" s="87">
        <v>60.36</v>
      </c>
      <c r="F92" s="87">
        <v>73.66</v>
      </c>
      <c r="G92" s="87">
        <v>113.82</v>
      </c>
      <c r="H92" s="87">
        <v>131.31</v>
      </c>
      <c r="I92" s="87">
        <v>148.79</v>
      </c>
      <c r="J92" s="87">
        <v>173.39</v>
      </c>
      <c r="K92" s="87">
        <v>362.67</v>
      </c>
      <c r="L92" s="28"/>
      <c r="M92" s="105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116">
        <v>57</v>
      </c>
      <c r="B93" s="86" cm="1">
        <f t="array" ref="B93">SUMPRODUCT(C93:K93,'Summary'!$B$19:$J$19)</f>
        <v>109.730238420474</v>
      </c>
      <c r="C93" s="87">
        <v>49.53</v>
      </c>
      <c r="D93" s="87">
        <v>54.09</v>
      </c>
      <c r="E93" s="87">
        <v>60.95</v>
      </c>
      <c r="F93" s="87">
        <v>74.39</v>
      </c>
      <c r="G93" s="87">
        <v>115.1</v>
      </c>
      <c r="H93" s="87">
        <v>132.69</v>
      </c>
      <c r="I93" s="87">
        <v>150.28</v>
      </c>
      <c r="J93" s="87">
        <v>175.17</v>
      </c>
      <c r="K93" s="87">
        <v>366.47</v>
      </c>
      <c r="L93" s="28"/>
      <c r="M93" s="105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116">
        <v>58</v>
      </c>
      <c r="B94" s="86" cm="1">
        <f t="array" ref="B94">SUMPRODUCT(C94:K94,'Summary'!$B$19:$J$19)</f>
        <v>110.876293135255</v>
      </c>
      <c r="C94" s="87">
        <v>50.07</v>
      </c>
      <c r="D94" s="87">
        <v>54.65</v>
      </c>
      <c r="E94" s="87">
        <v>61.53</v>
      </c>
      <c r="F94" s="87">
        <v>75.09</v>
      </c>
      <c r="G94" s="87">
        <v>116.33</v>
      </c>
      <c r="H94" s="87">
        <v>134.1</v>
      </c>
      <c r="I94" s="87">
        <v>151.86</v>
      </c>
      <c r="J94" s="87">
        <v>177.03</v>
      </c>
      <c r="K94" s="87">
        <v>370.44</v>
      </c>
      <c r="L94" s="28"/>
      <c r="M94" s="105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116">
        <v>59</v>
      </c>
      <c r="B95" s="86" cm="1">
        <f t="array" ref="B95">SUMPRODUCT(C95:K95,'Summary'!$B$19:$J$19)</f>
        <v>111.990151511819</v>
      </c>
      <c r="C95" s="87">
        <v>50.62</v>
      </c>
      <c r="D95" s="87">
        <v>55.21</v>
      </c>
      <c r="E95" s="87">
        <v>62.09</v>
      </c>
      <c r="F95" s="87">
        <v>75.78</v>
      </c>
      <c r="G95" s="87">
        <v>117.54</v>
      </c>
      <c r="H95" s="87">
        <v>135.45</v>
      </c>
      <c r="I95" s="87">
        <v>153.36</v>
      </c>
      <c r="J95" s="87">
        <v>178.83</v>
      </c>
      <c r="K95" s="87">
        <v>374.28</v>
      </c>
      <c r="L95" s="28"/>
      <c r="M95" s="105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116">
        <v>60</v>
      </c>
      <c r="B96" s="86" cm="1">
        <f t="array" ref="B96">SUMPRODUCT(C96:K96,'Summary'!$B$19:$J$19)</f>
        <v>113.081937244695</v>
      </c>
      <c r="C96" s="87">
        <v>51.15</v>
      </c>
      <c r="D96" s="87">
        <v>55.74</v>
      </c>
      <c r="E96" s="87">
        <v>62.64</v>
      </c>
      <c r="F96" s="87">
        <v>76.45</v>
      </c>
      <c r="G96" s="87">
        <v>118.73</v>
      </c>
      <c r="H96" s="87">
        <v>136.79</v>
      </c>
      <c r="I96" s="87">
        <v>154.84</v>
      </c>
      <c r="J96" s="87">
        <v>180.59</v>
      </c>
      <c r="K96" s="87">
        <v>378.03</v>
      </c>
      <c r="L96" s="28"/>
      <c r="M96" s="105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116">
        <v>61</v>
      </c>
      <c r="B97" s="86" cm="1">
        <f t="array" ref="B97">SUMPRODUCT(C97:K97,'Summary'!$B$19:$J$19)</f>
        <v>114.249615567055</v>
      </c>
      <c r="C97" s="87">
        <v>51.68</v>
      </c>
      <c r="D97" s="87">
        <v>56.27</v>
      </c>
      <c r="E97" s="87">
        <v>63.15</v>
      </c>
      <c r="F97" s="87">
        <v>77.09999999999999</v>
      </c>
      <c r="G97" s="87">
        <v>119.89</v>
      </c>
      <c r="H97" s="87">
        <v>138.21</v>
      </c>
      <c r="I97" s="87">
        <v>156.52</v>
      </c>
      <c r="J97" s="87">
        <v>182.69</v>
      </c>
      <c r="K97" s="87">
        <v>382.52</v>
      </c>
      <c r="L97" s="28"/>
      <c r="M97" s="105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116">
        <v>62</v>
      </c>
      <c r="B98" s="86" cm="1">
        <f t="array" ref="B98">SUMPRODUCT(C98:K98,'Summary'!$B$19:$J$19)</f>
        <v>115.430701964275</v>
      </c>
      <c r="C98" s="87">
        <v>52.2</v>
      </c>
      <c r="D98" s="87">
        <v>56.8</v>
      </c>
      <c r="E98" s="87">
        <v>63.67</v>
      </c>
      <c r="F98" s="87">
        <v>77.73</v>
      </c>
      <c r="G98" s="87">
        <v>121.02</v>
      </c>
      <c r="H98" s="87">
        <v>139.63</v>
      </c>
      <c r="I98" s="87">
        <v>158.22</v>
      </c>
      <c r="J98" s="87">
        <v>184.91</v>
      </c>
      <c r="K98" s="87">
        <v>387.25</v>
      </c>
      <c r="L98" s="28"/>
      <c r="M98" s="105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116">
        <v>63</v>
      </c>
      <c r="B99" s="86" cm="1">
        <f t="array" ref="B99">SUMPRODUCT(C99:K99,'Summary'!$B$19:$J$19)</f>
        <v>116.551442277578</v>
      </c>
      <c r="C99" s="87">
        <v>52.71</v>
      </c>
      <c r="D99" s="87">
        <v>57.3</v>
      </c>
      <c r="E99" s="87">
        <v>64.17</v>
      </c>
      <c r="F99" s="87">
        <v>78.33</v>
      </c>
      <c r="G99" s="87">
        <v>122.14</v>
      </c>
      <c r="H99" s="87">
        <v>140.9</v>
      </c>
      <c r="I99" s="87">
        <v>159.66</v>
      </c>
      <c r="J99" s="87">
        <v>187.11</v>
      </c>
      <c r="K99" s="87">
        <v>391.95</v>
      </c>
      <c r="L99" s="28"/>
      <c r="M99" s="105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116">
        <v>64</v>
      </c>
      <c r="B100" s="86" cm="1">
        <f t="array" ref="B100">SUMPRODUCT(C100:K100,'Summary'!$B$19:$J$19)</f>
        <v>117.661217219747</v>
      </c>
      <c r="C100" s="87">
        <v>53.22</v>
      </c>
      <c r="D100" s="87">
        <v>57.8</v>
      </c>
      <c r="E100" s="87">
        <v>64.66</v>
      </c>
      <c r="F100" s="87">
        <v>78.93000000000001</v>
      </c>
      <c r="G100" s="87">
        <v>123.22</v>
      </c>
      <c r="H100" s="87">
        <v>142.16</v>
      </c>
      <c r="I100" s="87">
        <v>161.09</v>
      </c>
      <c r="J100" s="87">
        <v>189.31</v>
      </c>
      <c r="K100" s="87">
        <v>396.64</v>
      </c>
      <c r="L100" s="28"/>
      <c r="M100" s="105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116">
        <v>65</v>
      </c>
      <c r="B101" s="86" cm="1">
        <f t="array" ref="B101">SUMPRODUCT(C101:K101,'Summary'!$B$19:$J$19)</f>
        <v>118.754605282821</v>
      </c>
      <c r="C101" s="87">
        <v>53.72</v>
      </c>
      <c r="D101" s="87">
        <v>58.29</v>
      </c>
      <c r="E101" s="87">
        <v>65.12</v>
      </c>
      <c r="F101" s="87">
        <v>79.5</v>
      </c>
      <c r="G101" s="87">
        <v>124.28</v>
      </c>
      <c r="H101" s="87">
        <v>143.41</v>
      </c>
      <c r="I101" s="87">
        <v>162.53</v>
      </c>
      <c r="J101" s="87">
        <v>191.49</v>
      </c>
      <c r="K101" s="87">
        <v>401.3</v>
      </c>
      <c r="L101" s="28"/>
      <c r="M101" s="105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116">
        <v>66</v>
      </c>
      <c r="B102" s="86" cm="1">
        <f t="array" ref="B102">SUMPRODUCT(C102:K102,'Summary'!$B$19:$J$19)</f>
        <v>119.834523112388</v>
      </c>
      <c r="C102" s="87">
        <v>54.22</v>
      </c>
      <c r="D102" s="87">
        <v>58.75</v>
      </c>
      <c r="E102" s="87">
        <v>65.56999999999999</v>
      </c>
      <c r="F102" s="87">
        <v>80.05</v>
      </c>
      <c r="G102" s="87">
        <v>125.32</v>
      </c>
      <c r="H102" s="87">
        <v>144.61</v>
      </c>
      <c r="I102" s="87">
        <v>163.9</v>
      </c>
      <c r="J102" s="87">
        <v>193.73</v>
      </c>
      <c r="K102" s="87">
        <v>406.08</v>
      </c>
      <c r="L102" s="28"/>
      <c r="M102" s="105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116">
        <v>67</v>
      </c>
      <c r="B103" s="86" cm="1">
        <f t="array" ref="B103">SUMPRODUCT(C103:K103,'Summary'!$B$19:$J$19)</f>
        <v>120.882269653708</v>
      </c>
      <c r="C103" s="87">
        <v>54.69</v>
      </c>
      <c r="D103" s="87">
        <v>59.22</v>
      </c>
      <c r="E103" s="87">
        <v>66</v>
      </c>
      <c r="F103" s="87">
        <v>80.59</v>
      </c>
      <c r="G103" s="87">
        <v>126.33</v>
      </c>
      <c r="H103" s="87">
        <v>145.82</v>
      </c>
      <c r="I103" s="87">
        <v>165.3</v>
      </c>
      <c r="J103" s="87">
        <v>195.82</v>
      </c>
      <c r="K103" s="87">
        <v>410.54</v>
      </c>
      <c r="L103" s="28"/>
      <c r="M103" s="10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116">
        <v>68</v>
      </c>
      <c r="B104" s="86" cm="1">
        <f t="array" ref="B104">SUMPRODUCT(C104:K104,'Summary'!$B$19:$J$19)</f>
        <v>121.914805876027</v>
      </c>
      <c r="C104" s="87">
        <v>55.18</v>
      </c>
      <c r="D104" s="87">
        <v>59.68</v>
      </c>
      <c r="E104" s="87">
        <v>66.43000000000001</v>
      </c>
      <c r="F104" s="87">
        <v>81.11</v>
      </c>
      <c r="G104" s="87">
        <v>127.31</v>
      </c>
      <c r="H104" s="87">
        <v>147.04</v>
      </c>
      <c r="I104" s="87">
        <v>166.75</v>
      </c>
      <c r="J104" s="87">
        <v>197.83</v>
      </c>
      <c r="K104" s="87">
        <v>414.83</v>
      </c>
      <c r="L104" s="28"/>
      <c r="M104" s="105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116">
        <v>69</v>
      </c>
      <c r="B105" s="86" cm="1">
        <f t="array" ref="B105">SUMPRODUCT(C105:K105,'Summary'!$B$19:$J$19)</f>
        <v>122.934537406481</v>
      </c>
      <c r="C105" s="87">
        <v>55.66</v>
      </c>
      <c r="D105" s="87">
        <v>60.13</v>
      </c>
      <c r="E105" s="87">
        <v>66.83</v>
      </c>
      <c r="F105" s="87">
        <v>81.61</v>
      </c>
      <c r="G105" s="87">
        <v>128.28</v>
      </c>
      <c r="H105" s="87">
        <v>148.24</v>
      </c>
      <c r="I105" s="87">
        <v>168.19</v>
      </c>
      <c r="J105" s="87">
        <v>199.84</v>
      </c>
      <c r="K105" s="87">
        <v>419.12</v>
      </c>
      <c r="L105" s="28"/>
      <c r="M105" s="105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116">
        <v>70</v>
      </c>
      <c r="B106" s="88" cm="1">
        <f t="array" ref="B106">SUMPRODUCT(C106:K106,'Summary'!$B$19:$J$19)</f>
        <v>123.935862226949</v>
      </c>
      <c r="C106" s="87">
        <v>56.11</v>
      </c>
      <c r="D106" s="87">
        <v>60.57</v>
      </c>
      <c r="E106" s="87">
        <v>67.20999999999999</v>
      </c>
      <c r="F106" s="87">
        <v>82.08</v>
      </c>
      <c r="G106" s="87">
        <v>129.22</v>
      </c>
      <c r="H106" s="87">
        <v>149.41</v>
      </c>
      <c r="I106" s="87">
        <v>169.59</v>
      </c>
      <c r="J106" s="87">
        <v>201.88</v>
      </c>
      <c r="K106" s="87">
        <v>423.47</v>
      </c>
      <c r="L106" s="28"/>
      <c r="M106" s="105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0"/>
      <c r="C107" s="91"/>
      <c r="D107" s="91"/>
      <c r="E107" s="91"/>
      <c r="F107" s="91"/>
      <c r="G107" s="91"/>
      <c r="H107" s="91"/>
      <c r="I107" s="91"/>
      <c r="J107" s="91"/>
      <c r="K107" s="91"/>
      <c r="L107" s="8"/>
      <c r="M107" s="105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3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B15:B16"/>
    <mergeCell ref="A17:A18"/>
    <mergeCell ref="A19:A20"/>
    <mergeCell ref="A21:A22"/>
    <mergeCell ref="A23:A24"/>
    <mergeCell ref="A25:A26"/>
    <mergeCell ref="A27:A28"/>
    <mergeCell ref="A43:A44"/>
    <mergeCell ref="A45:A46"/>
    <mergeCell ref="A47:A48"/>
    <mergeCell ref="A49:A50"/>
    <mergeCell ref="A51:A52"/>
    <mergeCell ref="A53:A54"/>
    <mergeCell ref="A55:A56"/>
    <mergeCell ref="A29:A30"/>
    <mergeCell ref="A31:A32"/>
    <mergeCell ref="A33:A34"/>
    <mergeCell ref="A35:A36"/>
    <mergeCell ref="A37:A38"/>
    <mergeCell ref="A39:A40"/>
    <mergeCell ref="A41:A42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5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18" customWidth="1"/>
    <col min="2" max="2" width="16.6719" style="118" customWidth="1"/>
    <col min="3" max="11" width="12.5" style="118" customWidth="1"/>
    <col min="12" max="26" width="10.8516" style="118" customWidth="1"/>
    <col min="27" max="16384" width="11.1719" style="118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172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173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174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3">
        <v>175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56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3">
        <v>69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4">
        <v>70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5">
        <v>71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5.5" customHeight="1">
      <c r="A14" s="56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4.75" customHeight="1">
      <c r="A15" t="s" s="57">
        <v>72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8">
        <v>73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s="119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45" customHeight="1">
      <c r="A18" t="s" s="59">
        <v>176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34.5" customHeight="1">
      <c r="A19" t="s" s="60">
        <v>75</v>
      </c>
      <c r="B19" s="61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62">
        <v>76</v>
      </c>
      <c r="B20" t="s" s="63">
        <v>77</v>
      </c>
      <c r="C20" t="s" s="64">
        <v>13</v>
      </c>
      <c r="D20" t="s" s="23">
        <v>14</v>
      </c>
      <c r="E20" t="s" s="23">
        <v>15</v>
      </c>
      <c r="F20" t="s" s="23">
        <v>16</v>
      </c>
      <c r="G20" t="s" s="23">
        <v>17</v>
      </c>
      <c r="H20" t="s" s="23">
        <v>18</v>
      </c>
      <c r="I20" t="s" s="23">
        <v>19</v>
      </c>
      <c r="J20" t="s" s="23">
        <v>20</v>
      </c>
      <c r="K20" t="s" s="23">
        <v>21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6"/>
    </row>
    <row r="21" ht="24.75" customHeight="1">
      <c r="A21" t="s" s="62">
        <v>177</v>
      </c>
      <c r="B21" s="66"/>
      <c r="C21" t="s" s="67">
        <v>22</v>
      </c>
      <c r="D21" t="s" s="25">
        <v>23</v>
      </c>
      <c r="E21" t="s" s="25">
        <v>24</v>
      </c>
      <c r="F21" t="s" s="25">
        <v>25</v>
      </c>
      <c r="G21" t="s" s="25">
        <v>26</v>
      </c>
      <c r="H21" t="s" s="25">
        <v>27</v>
      </c>
      <c r="I21" t="s" s="25">
        <v>28</v>
      </c>
      <c r="J21" t="s" s="25">
        <v>29</v>
      </c>
      <c r="K21" t="s" s="25">
        <v>30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</row>
    <row r="22" ht="19.5" customHeight="1">
      <c r="A22" s="116">
        <v>0.1</v>
      </c>
      <c r="B22" t="s" s="69">
        <v>79</v>
      </c>
      <c r="C22" t="s" s="70">
        <v>79</v>
      </c>
      <c r="D22" t="s" s="71">
        <v>79</v>
      </c>
      <c r="E22" t="s" s="71">
        <v>79</v>
      </c>
      <c r="F22" t="s" s="71">
        <v>79</v>
      </c>
      <c r="G22" t="s" s="71">
        <v>79</v>
      </c>
      <c r="H22" t="s" s="71">
        <v>79</v>
      </c>
      <c r="I22" t="s" s="71">
        <v>79</v>
      </c>
      <c r="J22" t="s" s="71">
        <v>79</v>
      </c>
      <c r="K22" s="82"/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73"/>
      <c r="B23" s="74" cm="1">
        <f t="array" ref="B23">SUMPRODUCT(C23:K23,'Summary'!$B$19:$J$19)</f>
        <v>11.0422767870391</v>
      </c>
      <c r="C23" s="75">
        <v>8.210000000000001</v>
      </c>
      <c r="D23" s="76">
        <v>8.359999999999999</v>
      </c>
      <c r="E23" s="76">
        <v>8.92</v>
      </c>
      <c r="F23" s="76">
        <v>9.44</v>
      </c>
      <c r="G23" s="76">
        <v>11.38</v>
      </c>
      <c r="H23" s="76">
        <v>12.65</v>
      </c>
      <c r="I23" s="76">
        <v>13.21</v>
      </c>
      <c r="J23" s="76">
        <v>13.33</v>
      </c>
      <c r="K23" s="77">
        <v>27.65</v>
      </c>
      <c r="L23" s="28"/>
      <c r="M23" s="10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19.5" customHeight="1">
      <c r="A24" s="116">
        <v>0.2</v>
      </c>
      <c r="B24" t="s" s="78">
        <v>79</v>
      </c>
      <c r="C24" t="s" s="70">
        <v>79</v>
      </c>
      <c r="D24" t="s" s="71">
        <v>79</v>
      </c>
      <c r="E24" t="s" s="71">
        <v>79</v>
      </c>
      <c r="F24" t="s" s="71">
        <v>79</v>
      </c>
      <c r="G24" t="s" s="71">
        <v>79</v>
      </c>
      <c r="H24" t="s" s="71">
        <v>79</v>
      </c>
      <c r="I24" t="s" s="71">
        <v>79</v>
      </c>
      <c r="J24" t="s" s="71">
        <v>79</v>
      </c>
      <c r="K24" s="82"/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73"/>
      <c r="B25" s="74" cm="1">
        <f t="array" ref="B25">SUMPRODUCT(C25:K25,'Summary'!$B$19:$J$19)</f>
        <v>11.8306842954775</v>
      </c>
      <c r="C25" s="75">
        <v>8.289999999999999</v>
      </c>
      <c r="D25" s="76">
        <v>8.44</v>
      </c>
      <c r="E25" s="76">
        <v>9.01</v>
      </c>
      <c r="F25" s="76">
        <v>9.51</v>
      </c>
      <c r="G25" s="76">
        <v>12.58</v>
      </c>
      <c r="H25" s="76">
        <v>13.8</v>
      </c>
      <c r="I25" s="76">
        <v>14.59</v>
      </c>
      <c r="J25" s="76">
        <v>14.71</v>
      </c>
      <c r="K25" s="77">
        <v>30.6</v>
      </c>
      <c r="L25" s="28"/>
      <c r="M25" s="10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s="116">
        <v>0.3</v>
      </c>
      <c r="B26" t="s" s="78">
        <v>79</v>
      </c>
      <c r="C26" t="s" s="70">
        <v>79</v>
      </c>
      <c r="D26" t="s" s="71">
        <v>79</v>
      </c>
      <c r="E26" t="s" s="71">
        <v>79</v>
      </c>
      <c r="F26" t="s" s="71">
        <v>79</v>
      </c>
      <c r="G26" t="s" s="71">
        <v>79</v>
      </c>
      <c r="H26" t="s" s="71">
        <v>79</v>
      </c>
      <c r="I26" t="s" s="71">
        <v>79</v>
      </c>
      <c r="J26" t="s" s="71">
        <v>79</v>
      </c>
      <c r="K26" s="80"/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73"/>
      <c r="B27" s="74" cm="1">
        <f t="array" ref="B27">SUMPRODUCT(C27:K27,'Summary'!$B$19:$J$19)</f>
        <v>14.3222280318136</v>
      </c>
      <c r="C27" s="75">
        <v>8.73</v>
      </c>
      <c r="D27" s="76">
        <v>8.949999999999999</v>
      </c>
      <c r="E27" s="76">
        <v>9.880000000000001</v>
      </c>
      <c r="F27" s="76">
        <v>11.28</v>
      </c>
      <c r="G27" s="76">
        <v>15.18</v>
      </c>
      <c r="H27" s="76">
        <v>17.23</v>
      </c>
      <c r="I27" s="76">
        <v>18.72</v>
      </c>
      <c r="J27" s="76">
        <v>18.84</v>
      </c>
      <c r="K27" s="77">
        <v>39.41</v>
      </c>
      <c r="L27" s="28"/>
      <c r="M27" s="10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s="116">
        <v>0.4</v>
      </c>
      <c r="B28" t="s" s="78">
        <v>79</v>
      </c>
      <c r="C28" t="s" s="70">
        <v>79</v>
      </c>
      <c r="D28" t="s" s="71">
        <v>79</v>
      </c>
      <c r="E28" t="s" s="71">
        <v>79</v>
      </c>
      <c r="F28" t="s" s="71">
        <v>79</v>
      </c>
      <c r="G28" t="s" s="71">
        <v>79</v>
      </c>
      <c r="H28" t="s" s="71">
        <v>79</v>
      </c>
      <c r="I28" t="s" s="71">
        <v>79</v>
      </c>
      <c r="J28" t="s" s="71">
        <v>79</v>
      </c>
      <c r="K28" s="80"/>
      <c r="L28" s="28"/>
      <c r="M28" s="10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73"/>
      <c r="B29" s="74" cm="1">
        <f t="array" ref="B29">SUMPRODUCT(C29:K29,'Summary'!$B$19:$J$19)</f>
        <v>18.2843641935666</v>
      </c>
      <c r="C29" s="75">
        <v>10.31</v>
      </c>
      <c r="D29" s="76">
        <v>10.52</v>
      </c>
      <c r="E29" s="76">
        <v>11.72</v>
      </c>
      <c r="F29" s="76">
        <v>13.51</v>
      </c>
      <c r="G29" s="76">
        <v>18.84</v>
      </c>
      <c r="H29" s="76">
        <v>23.06</v>
      </c>
      <c r="I29" s="76">
        <v>25.13</v>
      </c>
      <c r="J29" s="76">
        <v>25.24</v>
      </c>
      <c r="K29" s="77">
        <v>52.46</v>
      </c>
      <c r="L29" s="28"/>
      <c r="M29" s="10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s="116">
        <v>0.5</v>
      </c>
      <c r="B30" t="s" s="78">
        <v>79</v>
      </c>
      <c r="C30" t="s" s="70">
        <v>79</v>
      </c>
      <c r="D30" t="s" s="71">
        <v>79</v>
      </c>
      <c r="E30" t="s" s="71">
        <v>79</v>
      </c>
      <c r="F30" t="s" s="71">
        <v>79</v>
      </c>
      <c r="G30" t="s" s="71">
        <v>79</v>
      </c>
      <c r="H30" t="s" s="71">
        <v>79</v>
      </c>
      <c r="I30" t="s" s="71">
        <v>79</v>
      </c>
      <c r="J30" t="s" s="71">
        <v>79</v>
      </c>
      <c r="K30" s="80"/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73"/>
      <c r="B31" s="121" cm="1">
        <f t="array" ref="B31">SUMPRODUCT(C31:K31,'Summary'!$B$19:$J$19)</f>
        <v>19.7011707818357</v>
      </c>
      <c r="C31" s="75">
        <v>10.83</v>
      </c>
      <c r="D31" s="76">
        <v>10.94</v>
      </c>
      <c r="E31" s="76">
        <v>12.26</v>
      </c>
      <c r="F31" s="76">
        <v>14.28</v>
      </c>
      <c r="G31" s="76">
        <v>20.34</v>
      </c>
      <c r="H31" s="76">
        <v>24.89</v>
      </c>
      <c r="I31" s="76">
        <v>27.38</v>
      </c>
      <c r="J31" s="76">
        <v>27.7</v>
      </c>
      <c r="K31" s="77">
        <v>57.69</v>
      </c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89"/>
      <c r="B32" s="90"/>
      <c r="C32" s="91"/>
      <c r="D32" s="91"/>
      <c r="E32" s="91"/>
      <c r="F32" s="91"/>
      <c r="G32" s="91"/>
      <c r="H32" s="91"/>
      <c r="I32" s="91"/>
      <c r="J32" s="91"/>
      <c r="K32" s="91"/>
      <c r="L32" s="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89"/>
      <c r="B33" s="92"/>
      <c r="C33" s="17"/>
      <c r="D33" s="17"/>
      <c r="E33" s="17"/>
      <c r="F33" s="17"/>
      <c r="G33" s="17"/>
      <c r="H33" s="17"/>
      <c r="I33" s="17"/>
      <c r="J33" s="17"/>
      <c r="K33" s="17"/>
      <c r="L33" s="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89"/>
      <c r="B34" s="92"/>
      <c r="C34" s="17"/>
      <c r="D34" s="17"/>
      <c r="E34" s="17"/>
      <c r="F34" s="17"/>
      <c r="G34" s="17"/>
      <c r="H34" s="17"/>
      <c r="I34" s="17"/>
      <c r="J34" s="17"/>
      <c r="K34" s="17"/>
      <c r="L34" s="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89"/>
      <c r="B35" s="92"/>
      <c r="C35" s="17"/>
      <c r="D35" s="17"/>
      <c r="E35" s="17"/>
      <c r="F35" s="17"/>
      <c r="G35" s="17"/>
      <c r="H35" s="17"/>
      <c r="I35" s="17"/>
      <c r="J35" s="17"/>
      <c r="K35" s="17"/>
      <c r="L35" s="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89"/>
      <c r="B36" s="92"/>
      <c r="C36" s="17"/>
      <c r="D36" s="17"/>
      <c r="E36" s="17"/>
      <c r="F36" s="17"/>
      <c r="G36" s="17"/>
      <c r="H36" s="17"/>
      <c r="I36" s="17"/>
      <c r="J36" s="17"/>
      <c r="K36" s="17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89"/>
      <c r="B37" s="92"/>
      <c r="C37" s="17"/>
      <c r="D37" s="17"/>
      <c r="E37" s="17"/>
      <c r="F37" s="17"/>
      <c r="G37" s="17"/>
      <c r="H37" s="17"/>
      <c r="I37" s="17"/>
      <c r="J37" s="17"/>
      <c r="K37" s="17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89"/>
      <c r="B38" s="92"/>
      <c r="C38" s="17"/>
      <c r="D38" s="17"/>
      <c r="E38" s="17"/>
      <c r="F38" s="17"/>
      <c r="G38" s="17"/>
      <c r="H38" s="17"/>
      <c r="I38" s="17"/>
      <c r="J38" s="17"/>
      <c r="K38" s="17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89"/>
      <c r="B39" s="92"/>
      <c r="C39" s="17"/>
      <c r="D39" s="17"/>
      <c r="E39" s="17"/>
      <c r="F39" s="17"/>
      <c r="G39" s="17"/>
      <c r="H39" s="17"/>
      <c r="I39" s="17"/>
      <c r="J39" s="17"/>
      <c r="K39" s="17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89"/>
      <c r="B40" s="92"/>
      <c r="C40" s="17"/>
      <c r="D40" s="17"/>
      <c r="E40" s="17"/>
      <c r="F40" s="17"/>
      <c r="G40" s="17"/>
      <c r="H40" s="17"/>
      <c r="I40" s="17"/>
      <c r="J40" s="17"/>
      <c r="K40" s="17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89"/>
      <c r="B41" s="92"/>
      <c r="C41" s="17"/>
      <c r="D41" s="17"/>
      <c r="E41" s="17"/>
      <c r="F41" s="17"/>
      <c r="G41" s="17"/>
      <c r="H41" s="17"/>
      <c r="I41" s="17"/>
      <c r="J41" s="17"/>
      <c r="K41" s="17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89"/>
      <c r="B42" s="92"/>
      <c r="C42" s="17"/>
      <c r="D42" s="17"/>
      <c r="E42" s="17"/>
      <c r="F42" s="17"/>
      <c r="G42" s="17"/>
      <c r="H42" s="17"/>
      <c r="I42" s="17"/>
      <c r="J42" s="17"/>
      <c r="K42" s="17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89"/>
      <c r="B43" s="92"/>
      <c r="C43" s="17"/>
      <c r="D43" s="17"/>
      <c r="E43" s="17"/>
      <c r="F43" s="17"/>
      <c r="G43" s="17"/>
      <c r="H43" s="17"/>
      <c r="I43" s="17"/>
      <c r="J43" s="17"/>
      <c r="K43" s="17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89"/>
      <c r="B44" s="92"/>
      <c r="C44" s="17"/>
      <c r="D44" s="17"/>
      <c r="E44" s="17"/>
      <c r="F44" s="17"/>
      <c r="G44" s="17"/>
      <c r="H44" s="17"/>
      <c r="I44" s="17"/>
      <c r="J44" s="17"/>
      <c r="K44" s="1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89"/>
      <c r="B45" s="92"/>
      <c r="C45" s="17"/>
      <c r="D45" s="17"/>
      <c r="E45" s="17"/>
      <c r="F45" s="17"/>
      <c r="G45" s="17"/>
      <c r="H45" s="17"/>
      <c r="I45" s="17"/>
      <c r="J45" s="17"/>
      <c r="K45" s="1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89"/>
      <c r="B46" s="92"/>
      <c r="C46" s="17"/>
      <c r="D46" s="17"/>
      <c r="E46" s="17"/>
      <c r="F46" s="17"/>
      <c r="G46" s="17"/>
      <c r="H46" s="17"/>
      <c r="I46" s="17"/>
      <c r="J46" s="17"/>
      <c r="K46" s="1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89"/>
      <c r="B47" s="92"/>
      <c r="C47" s="17"/>
      <c r="D47" s="17"/>
      <c r="E47" s="17"/>
      <c r="F47" s="17"/>
      <c r="G47" s="17"/>
      <c r="H47" s="17"/>
      <c r="I47" s="17"/>
      <c r="J47" s="17"/>
      <c r="K47" s="1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89"/>
      <c r="B48" s="92"/>
      <c r="C48" s="17"/>
      <c r="D48" s="17"/>
      <c r="E48" s="17"/>
      <c r="F48" s="17"/>
      <c r="G48" s="17"/>
      <c r="H48" s="17"/>
      <c r="I48" s="17"/>
      <c r="J48" s="17"/>
      <c r="K48" s="1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89"/>
      <c r="B49" s="92"/>
      <c r="C49" s="17"/>
      <c r="D49" s="17"/>
      <c r="E49" s="17"/>
      <c r="F49" s="17"/>
      <c r="G49" s="17"/>
      <c r="H49" s="17"/>
      <c r="I49" s="17"/>
      <c r="J49" s="17"/>
      <c r="K49" s="1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89"/>
      <c r="B50" s="92"/>
      <c r="C50" s="17"/>
      <c r="D50" s="17"/>
      <c r="E50" s="17"/>
      <c r="F50" s="17"/>
      <c r="G50" s="17"/>
      <c r="H50" s="17"/>
      <c r="I50" s="17"/>
      <c r="J50" s="17"/>
      <c r="K50" s="1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89"/>
      <c r="B51" s="92"/>
      <c r="C51" s="17"/>
      <c r="D51" s="17"/>
      <c r="E51" s="17"/>
      <c r="F51" s="17"/>
      <c r="G51" s="17"/>
      <c r="H51" s="17"/>
      <c r="I51" s="17"/>
      <c r="J51" s="17"/>
      <c r="K51" s="1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89"/>
      <c r="B52" s="92"/>
      <c r="C52" s="17"/>
      <c r="D52" s="17"/>
      <c r="E52" s="17"/>
      <c r="F52" s="17"/>
      <c r="G52" s="17"/>
      <c r="H52" s="17"/>
      <c r="I52" s="17"/>
      <c r="J52" s="17"/>
      <c r="K52" s="1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89"/>
      <c r="B53" s="92"/>
      <c r="C53" s="17"/>
      <c r="D53" s="17"/>
      <c r="E53" s="17"/>
      <c r="F53" s="17"/>
      <c r="G53" s="17"/>
      <c r="H53" s="17"/>
      <c r="I53" s="17"/>
      <c r="J53" s="17"/>
      <c r="K53" s="1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89"/>
      <c r="B54" s="92"/>
      <c r="C54" s="17"/>
      <c r="D54" s="17"/>
      <c r="E54" s="17"/>
      <c r="F54" s="17"/>
      <c r="G54" s="17"/>
      <c r="H54" s="17"/>
      <c r="I54" s="17"/>
      <c r="J54" s="17"/>
      <c r="K54" s="1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89"/>
      <c r="B55" s="92"/>
      <c r="C55" s="17"/>
      <c r="D55" s="17"/>
      <c r="E55" s="17"/>
      <c r="F55" s="17"/>
      <c r="G55" s="17"/>
      <c r="H55" s="17"/>
      <c r="I55" s="17"/>
      <c r="J55" s="17"/>
      <c r="K55" s="1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89"/>
      <c r="B56" s="92"/>
      <c r="C56" s="17"/>
      <c r="D56" s="17"/>
      <c r="E56" s="17"/>
      <c r="F56" s="17"/>
      <c r="G56" s="17"/>
      <c r="H56" s="17"/>
      <c r="I56" s="17"/>
      <c r="J56" s="17"/>
      <c r="K56" s="1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89"/>
      <c r="B57" s="92"/>
      <c r="C57" s="17"/>
      <c r="D57" s="17"/>
      <c r="E57" s="17"/>
      <c r="F57" s="17"/>
      <c r="G57" s="17"/>
      <c r="H57" s="17"/>
      <c r="I57" s="17"/>
      <c r="J57" s="17"/>
      <c r="K57" s="1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89"/>
      <c r="B58" s="92"/>
      <c r="C58" s="17"/>
      <c r="D58" s="17"/>
      <c r="E58" s="17"/>
      <c r="F58" s="17"/>
      <c r="G58" s="17"/>
      <c r="H58" s="17"/>
      <c r="I58" s="17"/>
      <c r="J58" s="17"/>
      <c r="K58" s="1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89"/>
      <c r="B59" s="92"/>
      <c r="C59" s="17"/>
      <c r="D59" s="17"/>
      <c r="E59" s="17"/>
      <c r="F59" s="17"/>
      <c r="G59" s="17"/>
      <c r="H59" s="17"/>
      <c r="I59" s="17"/>
      <c r="J59" s="17"/>
      <c r="K59" s="1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89"/>
      <c r="B60" s="92"/>
      <c r="C60" s="17"/>
      <c r="D60" s="17"/>
      <c r="E60" s="17"/>
      <c r="F60" s="17"/>
      <c r="G60" s="17"/>
      <c r="H60" s="17"/>
      <c r="I60" s="17"/>
      <c r="J60" s="17"/>
      <c r="K60" s="1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89"/>
      <c r="B61" s="92"/>
      <c r="C61" s="17"/>
      <c r="D61" s="17"/>
      <c r="E61" s="17"/>
      <c r="F61" s="17"/>
      <c r="G61" s="17"/>
      <c r="H61" s="17"/>
      <c r="I61" s="17"/>
      <c r="J61" s="17"/>
      <c r="K61" s="1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89"/>
      <c r="B62" s="92"/>
      <c r="C62" s="17"/>
      <c r="D62" s="17"/>
      <c r="E62" s="17"/>
      <c r="F62" s="17"/>
      <c r="G62" s="17"/>
      <c r="H62" s="17"/>
      <c r="I62" s="17"/>
      <c r="J62" s="17"/>
      <c r="K62" s="1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89"/>
      <c r="B63" s="92"/>
      <c r="C63" s="17"/>
      <c r="D63" s="17"/>
      <c r="E63" s="17"/>
      <c r="F63" s="17"/>
      <c r="G63" s="17"/>
      <c r="H63" s="17"/>
      <c r="I63" s="17"/>
      <c r="J63" s="17"/>
      <c r="K63" s="1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89"/>
      <c r="B64" s="92"/>
      <c r="C64" s="17"/>
      <c r="D64" s="17"/>
      <c r="E64" s="17"/>
      <c r="F64" s="17"/>
      <c r="G64" s="17"/>
      <c r="H64" s="17"/>
      <c r="I64" s="17"/>
      <c r="J64" s="17"/>
      <c r="K64" s="1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89"/>
      <c r="B65" s="92"/>
      <c r="C65" s="17"/>
      <c r="D65" s="17"/>
      <c r="E65" s="17"/>
      <c r="F65" s="17"/>
      <c r="G65" s="17"/>
      <c r="H65" s="17"/>
      <c r="I65" s="17"/>
      <c r="J65" s="17"/>
      <c r="K65" s="1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89"/>
      <c r="B66" s="92"/>
      <c r="C66" s="17"/>
      <c r="D66" s="17"/>
      <c r="E66" s="17"/>
      <c r="F66" s="17"/>
      <c r="G66" s="17"/>
      <c r="H66" s="17"/>
      <c r="I66" s="17"/>
      <c r="J66" s="17"/>
      <c r="K66" s="1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89"/>
      <c r="B67" s="92"/>
      <c r="C67" s="17"/>
      <c r="D67" s="17"/>
      <c r="E67" s="17"/>
      <c r="F67" s="17"/>
      <c r="G67" s="17"/>
      <c r="H67" s="17"/>
      <c r="I67" s="17"/>
      <c r="J67" s="17"/>
      <c r="K67" s="1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89"/>
      <c r="B68" s="92"/>
      <c r="C68" s="17"/>
      <c r="D68" s="17"/>
      <c r="E68" s="17"/>
      <c r="F68" s="17"/>
      <c r="G68" s="17"/>
      <c r="H68" s="17"/>
      <c r="I68" s="17"/>
      <c r="J68" s="17"/>
      <c r="K68" s="1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89"/>
      <c r="B69" s="92"/>
      <c r="C69" s="17"/>
      <c r="D69" s="17"/>
      <c r="E69" s="17"/>
      <c r="F69" s="17"/>
      <c r="G69" s="17"/>
      <c r="H69" s="17"/>
      <c r="I69" s="17"/>
      <c r="J69" s="17"/>
      <c r="K69" s="1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89"/>
      <c r="B70" s="92"/>
      <c r="C70" s="17"/>
      <c r="D70" s="17"/>
      <c r="E70" s="17"/>
      <c r="F70" s="17"/>
      <c r="G70" s="17"/>
      <c r="H70" s="17"/>
      <c r="I70" s="17"/>
      <c r="J70" s="17"/>
      <c r="K70" s="1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89"/>
      <c r="B71" s="92"/>
      <c r="C71" s="17"/>
      <c r="D71" s="17"/>
      <c r="E71" s="17"/>
      <c r="F71" s="17"/>
      <c r="G71" s="17"/>
      <c r="H71" s="17"/>
      <c r="I71" s="17"/>
      <c r="J71" s="17"/>
      <c r="K71" s="1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89"/>
      <c r="B72" s="92"/>
      <c r="C72" s="17"/>
      <c r="D72" s="17"/>
      <c r="E72" s="17"/>
      <c r="F72" s="17"/>
      <c r="G72" s="17"/>
      <c r="H72" s="17"/>
      <c r="I72" s="17"/>
      <c r="J72" s="17"/>
      <c r="K72" s="1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89"/>
      <c r="B73" s="92"/>
      <c r="C73" s="17"/>
      <c r="D73" s="17"/>
      <c r="E73" s="17"/>
      <c r="F73" s="17"/>
      <c r="G73" s="17"/>
      <c r="H73" s="17"/>
      <c r="I73" s="17"/>
      <c r="J73" s="17"/>
      <c r="K73" s="1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89"/>
      <c r="B74" s="92"/>
      <c r="C74" s="17"/>
      <c r="D74" s="17"/>
      <c r="E74" s="17"/>
      <c r="F74" s="17"/>
      <c r="G74" s="17"/>
      <c r="H74" s="17"/>
      <c r="I74" s="17"/>
      <c r="J74" s="17"/>
      <c r="K74" s="1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89"/>
      <c r="B75" s="92"/>
      <c r="C75" s="17"/>
      <c r="D75" s="17"/>
      <c r="E75" s="17"/>
      <c r="F75" s="17"/>
      <c r="G75" s="17"/>
      <c r="H75" s="17"/>
      <c r="I75" s="17"/>
      <c r="J75" s="17"/>
      <c r="K75" s="1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89"/>
      <c r="B76" s="92"/>
      <c r="C76" s="17"/>
      <c r="D76" s="17"/>
      <c r="E76" s="17"/>
      <c r="F76" s="17"/>
      <c r="G76" s="17"/>
      <c r="H76" s="17"/>
      <c r="I76" s="17"/>
      <c r="J76" s="17"/>
      <c r="K76" s="1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89"/>
      <c r="B77" s="92"/>
      <c r="C77" s="17"/>
      <c r="D77" s="17"/>
      <c r="E77" s="17"/>
      <c r="F77" s="17"/>
      <c r="G77" s="17"/>
      <c r="H77" s="17"/>
      <c r="I77" s="17"/>
      <c r="J77" s="17"/>
      <c r="K77" s="1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89"/>
      <c r="B78" s="92"/>
      <c r="C78" s="17"/>
      <c r="D78" s="17"/>
      <c r="E78" s="17"/>
      <c r="F78" s="17"/>
      <c r="G78" s="17"/>
      <c r="H78" s="17"/>
      <c r="I78" s="17"/>
      <c r="J78" s="17"/>
      <c r="K78" s="1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89"/>
      <c r="B79" s="92"/>
      <c r="C79" s="17"/>
      <c r="D79" s="17"/>
      <c r="E79" s="17"/>
      <c r="F79" s="17"/>
      <c r="G79" s="17"/>
      <c r="H79" s="17"/>
      <c r="I79" s="17"/>
      <c r="J79" s="17"/>
      <c r="K79" s="1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89"/>
      <c r="B80" s="92"/>
      <c r="C80" s="17"/>
      <c r="D80" s="17"/>
      <c r="E80" s="17"/>
      <c r="F80" s="17"/>
      <c r="G80" s="17"/>
      <c r="H80" s="17"/>
      <c r="I80" s="17"/>
      <c r="J80" s="17"/>
      <c r="K80" s="1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89"/>
      <c r="B81" s="92"/>
      <c r="C81" s="17"/>
      <c r="D81" s="17"/>
      <c r="E81" s="17"/>
      <c r="F81" s="17"/>
      <c r="G81" s="17"/>
      <c r="H81" s="17"/>
      <c r="I81" s="17"/>
      <c r="J81" s="17"/>
      <c r="K81" s="1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89"/>
      <c r="B82" s="92"/>
      <c r="C82" s="17"/>
      <c r="D82" s="17"/>
      <c r="E82" s="17"/>
      <c r="F82" s="17"/>
      <c r="G82" s="17"/>
      <c r="H82" s="17"/>
      <c r="I82" s="17"/>
      <c r="J82" s="17"/>
      <c r="K82" s="1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89"/>
      <c r="B83" s="92"/>
      <c r="C83" s="17"/>
      <c r="D83" s="17"/>
      <c r="E83" s="17"/>
      <c r="F83" s="17"/>
      <c r="G83" s="17"/>
      <c r="H83" s="17"/>
      <c r="I83" s="17"/>
      <c r="J83" s="17"/>
      <c r="K83" s="1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89"/>
      <c r="B84" s="92"/>
      <c r="C84" s="17"/>
      <c r="D84" s="17"/>
      <c r="E84" s="17"/>
      <c r="F84" s="17"/>
      <c r="G84" s="17"/>
      <c r="H84" s="17"/>
      <c r="I84" s="17"/>
      <c r="J84" s="17"/>
      <c r="K84" s="1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89"/>
      <c r="B85" s="92"/>
      <c r="C85" s="17"/>
      <c r="D85" s="17"/>
      <c r="E85" s="17"/>
      <c r="F85" s="17"/>
      <c r="G85" s="17"/>
      <c r="H85" s="17"/>
      <c r="I85" s="17"/>
      <c r="J85" s="17"/>
      <c r="K85" s="1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89"/>
      <c r="B86" s="92"/>
      <c r="C86" s="17"/>
      <c r="D86" s="17"/>
      <c r="E86" s="17"/>
      <c r="F86" s="17"/>
      <c r="G86" s="17"/>
      <c r="H86" s="17"/>
      <c r="I86" s="17"/>
      <c r="J86" s="17"/>
      <c r="K86" s="1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89"/>
      <c r="B87" s="92"/>
      <c r="C87" s="17"/>
      <c r="D87" s="17"/>
      <c r="E87" s="17"/>
      <c r="F87" s="17"/>
      <c r="G87" s="17"/>
      <c r="H87" s="17"/>
      <c r="I87" s="17"/>
      <c r="J87" s="17"/>
      <c r="K87" s="1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89"/>
      <c r="B88" s="92"/>
      <c r="C88" s="17"/>
      <c r="D88" s="17"/>
      <c r="E88" s="17"/>
      <c r="F88" s="17"/>
      <c r="G88" s="17"/>
      <c r="H88" s="17"/>
      <c r="I88" s="17"/>
      <c r="J88" s="17"/>
      <c r="K88" s="1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89"/>
      <c r="B89" s="92"/>
      <c r="C89" s="17"/>
      <c r="D89" s="17"/>
      <c r="E89" s="17"/>
      <c r="F89" s="17"/>
      <c r="G89" s="17"/>
      <c r="H89" s="17"/>
      <c r="I89" s="17"/>
      <c r="J89" s="17"/>
      <c r="K89" s="1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89"/>
      <c r="B90" s="92"/>
      <c r="C90" s="17"/>
      <c r="D90" s="17"/>
      <c r="E90" s="17"/>
      <c r="F90" s="17"/>
      <c r="G90" s="17"/>
      <c r="H90" s="17"/>
      <c r="I90" s="17"/>
      <c r="J90" s="17"/>
      <c r="K90" s="1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89"/>
      <c r="B91" s="92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89"/>
      <c r="B92" s="92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89"/>
      <c r="B93" s="92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89"/>
      <c r="B94" s="92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89"/>
      <c r="B95" s="92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89"/>
      <c r="B96" s="92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89"/>
      <c r="B97" s="92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89"/>
      <c r="B98" s="92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89"/>
      <c r="B99" s="92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89"/>
      <c r="B100" s="92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89"/>
      <c r="B101" s="92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89"/>
      <c r="B102" s="92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89"/>
      <c r="B103" s="92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89"/>
      <c r="B104" s="92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89"/>
      <c r="B105" s="92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89"/>
      <c r="B106" s="92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2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24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6:A27"/>
    <mergeCell ref="A28:A29"/>
    <mergeCell ref="A30:A31"/>
    <mergeCell ref="A15:K15"/>
    <mergeCell ref="A16:K16"/>
    <mergeCell ref="A18:K18"/>
    <mergeCell ref="A19:K19"/>
    <mergeCell ref="B20:B21"/>
    <mergeCell ref="A22:A23"/>
    <mergeCell ref="A24:A25"/>
  </mergeCells>
  <hyperlinks>
    <hyperlink ref="A2" r:id="rId1" location="" tooltip="" display="Get the cheapest shipping rates for free!&#10;Start shipping at www.pirateship.com"/>
    <hyperlink ref="A11" r:id="rId2" location="" tooltip="" display="Use our Cubic Calculator to determine which tier your package is in, or round down the dimensions to the nearest quarter inch and calculate: "/>
    <hyperlink ref="A13" r:id="rId3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4"/>
</worksheet>
</file>

<file path=xl/worksheets/sheet6.xml><?xml version="1.0" encoding="utf-8"?>
<worksheet xmlns:r="http://schemas.openxmlformats.org/officeDocument/2006/relationships" xmlns="http://schemas.openxmlformats.org/spreadsheetml/2006/main">
  <dimension ref="A1:Z988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2" customWidth="1"/>
    <col min="2" max="2" width="16.6719" style="122" customWidth="1"/>
    <col min="3" max="11" width="12.5" style="122" customWidth="1"/>
    <col min="12" max="26" width="10.8516" style="122" customWidth="1"/>
    <col min="27" max="16384" width="11.1719" style="122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178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45" customHeight="1">
      <c r="A7" t="s" s="59">
        <v>179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34.5" customHeight="1">
      <c r="A8" t="s" s="60">
        <v>75</v>
      </c>
      <c r="B8" s="61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62">
        <v>76</v>
      </c>
      <c r="B9" t="s" s="63">
        <v>77</v>
      </c>
      <c r="C9" t="s" s="64">
        <v>13</v>
      </c>
      <c r="D9" t="s" s="23">
        <v>14</v>
      </c>
      <c r="E9" t="s" s="23">
        <v>15</v>
      </c>
      <c r="F9" t="s" s="23">
        <v>16</v>
      </c>
      <c r="G9" t="s" s="23">
        <v>17</v>
      </c>
      <c r="H9" t="s" s="23">
        <v>18</v>
      </c>
      <c r="I9" t="s" s="23">
        <v>19</v>
      </c>
      <c r="J9" t="s" s="23">
        <v>20</v>
      </c>
      <c r="K9" t="s" s="23">
        <v>21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6"/>
    </row>
    <row r="10" ht="24.75" customHeight="1">
      <c r="A10" t="s" s="62">
        <v>180</v>
      </c>
      <c r="B10" s="66"/>
      <c r="C10" t="s" s="67">
        <v>22</v>
      </c>
      <c r="D10" t="s" s="25">
        <v>23</v>
      </c>
      <c r="E10" t="s" s="25">
        <v>24</v>
      </c>
      <c r="F10" t="s" s="25">
        <v>25</v>
      </c>
      <c r="G10" t="s" s="25">
        <v>26</v>
      </c>
      <c r="H10" t="s" s="25">
        <v>27</v>
      </c>
      <c r="I10" t="s" s="25">
        <v>28</v>
      </c>
      <c r="J10" t="s" s="25">
        <v>29</v>
      </c>
      <c r="K10" t="s" s="25">
        <v>30</v>
      </c>
      <c r="L10" s="105"/>
      <c r="M10" s="8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6"/>
    </row>
    <row r="11" ht="19.5" customHeight="1">
      <c r="A11" t="s" s="68">
        <v>181</v>
      </c>
      <c r="B11" t="s" s="69">
        <v>79</v>
      </c>
      <c r="C11" t="s" s="70">
        <v>79</v>
      </c>
      <c r="D11" t="s" s="71">
        <v>79</v>
      </c>
      <c r="E11" t="s" s="71">
        <v>79</v>
      </c>
      <c r="F11" t="s" s="71">
        <v>79</v>
      </c>
      <c r="G11" t="s" s="71">
        <v>79</v>
      </c>
      <c r="H11" t="s" s="71">
        <v>79</v>
      </c>
      <c r="I11" t="s" s="71">
        <v>79</v>
      </c>
      <c r="J11" t="s" s="71">
        <v>79</v>
      </c>
      <c r="K11" s="82"/>
      <c r="L11" s="2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s="73"/>
      <c r="B12" s="74" cm="1">
        <f t="array" ref="B12">SUMPRODUCT(C12:K12,'Summary'!$B$19:$J$19)</f>
        <v>8.222630063959381</v>
      </c>
      <c r="C12" s="75">
        <v>6.92</v>
      </c>
      <c r="D12" s="76">
        <v>7</v>
      </c>
      <c r="E12" s="76">
        <v>7.26</v>
      </c>
      <c r="F12" s="76">
        <v>7.42</v>
      </c>
      <c r="G12" s="76">
        <v>8.08</v>
      </c>
      <c r="H12" s="76">
        <v>8.93</v>
      </c>
      <c r="I12" s="76">
        <v>9.18</v>
      </c>
      <c r="J12" s="76">
        <v>9.699999999999999</v>
      </c>
      <c r="K12" s="77">
        <v>9.699999999999999</v>
      </c>
      <c r="L12" s="123"/>
      <c r="M12" s="8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5"/>
    </row>
    <row r="13" ht="19.5" customHeight="1">
      <c r="A13" t="s" s="68">
        <v>182</v>
      </c>
      <c r="B13" t="s" s="78">
        <v>79</v>
      </c>
      <c r="C13" t="s" s="70">
        <v>79</v>
      </c>
      <c r="D13" t="s" s="71">
        <v>79</v>
      </c>
      <c r="E13" t="s" s="71">
        <v>79</v>
      </c>
      <c r="F13" t="s" s="71">
        <v>79</v>
      </c>
      <c r="G13" t="s" s="71">
        <v>79</v>
      </c>
      <c r="H13" t="s" s="71">
        <v>79</v>
      </c>
      <c r="I13" t="s" s="71">
        <v>79</v>
      </c>
      <c r="J13" t="s" s="71">
        <v>79</v>
      </c>
      <c r="K13" s="82"/>
      <c r="L13" s="2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73"/>
      <c r="B14" s="74" cm="1">
        <f t="array" ref="B14">SUMPRODUCT(C14:K14,'Summary'!$B$19:$J$19)</f>
        <v>9.01575587397744</v>
      </c>
      <c r="C14" s="75">
        <v>7.24</v>
      </c>
      <c r="D14" s="76">
        <v>7.33</v>
      </c>
      <c r="E14" s="76">
        <v>7.52</v>
      </c>
      <c r="F14" s="76">
        <v>7.72</v>
      </c>
      <c r="G14" s="76">
        <v>8.81</v>
      </c>
      <c r="H14" s="76">
        <v>10.12</v>
      </c>
      <c r="I14" s="76">
        <v>10.45</v>
      </c>
      <c r="J14" s="76">
        <v>11.15</v>
      </c>
      <c r="K14" s="77">
        <v>11.15</v>
      </c>
      <c r="L14" s="2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19.5" customHeight="1">
      <c r="A15" t="s" s="68">
        <v>183</v>
      </c>
      <c r="B15" t="s" s="78">
        <v>79</v>
      </c>
      <c r="C15" t="s" s="70">
        <v>79</v>
      </c>
      <c r="D15" t="s" s="71">
        <v>79</v>
      </c>
      <c r="E15" t="s" s="71">
        <v>79</v>
      </c>
      <c r="F15" t="s" s="71">
        <v>79</v>
      </c>
      <c r="G15" t="s" s="71">
        <v>79</v>
      </c>
      <c r="H15" t="s" s="71">
        <v>79</v>
      </c>
      <c r="I15" t="s" s="71">
        <v>79</v>
      </c>
      <c r="J15" t="s" s="71">
        <v>79</v>
      </c>
      <c r="K15" s="80"/>
      <c r="L15" s="2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s="73"/>
      <c r="B16" s="74" cm="1">
        <f t="array" ref="B16">SUMPRODUCT(C16:K16,'Summary'!$B$19:$J$19)</f>
        <v>10.039857112572</v>
      </c>
      <c r="C16" s="75">
        <v>7.58</v>
      </c>
      <c r="D16" s="76">
        <v>7.66</v>
      </c>
      <c r="E16" s="76">
        <v>7.81</v>
      </c>
      <c r="F16" s="76">
        <v>8.26</v>
      </c>
      <c r="G16" s="76">
        <v>9.83</v>
      </c>
      <c r="H16" s="76">
        <v>11.47</v>
      </c>
      <c r="I16" s="76">
        <v>12.03</v>
      </c>
      <c r="J16" s="76">
        <v>13.08</v>
      </c>
      <c r="K16" s="77">
        <v>13.08</v>
      </c>
      <c r="L16" s="2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19.5" customHeight="1">
      <c r="A17" t="s" s="68">
        <v>184</v>
      </c>
      <c r="B17" t="s" s="78">
        <v>79</v>
      </c>
      <c r="C17" t="s" s="70">
        <v>79</v>
      </c>
      <c r="D17" t="s" s="71">
        <v>79</v>
      </c>
      <c r="E17" t="s" s="71">
        <v>79</v>
      </c>
      <c r="F17" t="s" s="71">
        <v>79</v>
      </c>
      <c r="G17" t="s" s="71">
        <v>79</v>
      </c>
      <c r="H17" t="s" s="71">
        <v>79</v>
      </c>
      <c r="I17" t="s" s="71">
        <v>79</v>
      </c>
      <c r="J17" t="s" s="71">
        <v>79</v>
      </c>
      <c r="K17" s="80"/>
      <c r="L17" s="2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73"/>
      <c r="B18" s="74" cm="1">
        <f t="array" ref="B18">SUMPRODUCT(C18:K18,'Summary'!$B$19:$J$19)</f>
        <v>11.4824502016858</v>
      </c>
      <c r="C18" s="75">
        <v>8.51</v>
      </c>
      <c r="D18" s="76">
        <v>8.609999999999999</v>
      </c>
      <c r="E18" s="76">
        <v>8.74</v>
      </c>
      <c r="F18" s="76">
        <v>9.34</v>
      </c>
      <c r="G18" s="76">
        <v>11.16</v>
      </c>
      <c r="H18" s="76">
        <v>13.01</v>
      </c>
      <c r="I18" s="76">
        <v>13.83</v>
      </c>
      <c r="J18" s="76">
        <v>15.44</v>
      </c>
      <c r="K18" s="77">
        <v>15.44</v>
      </c>
      <c r="L18" s="2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19.5" customHeight="1">
      <c r="A19" t="s" s="68">
        <v>185</v>
      </c>
      <c r="B19" t="s" s="78">
        <v>79</v>
      </c>
      <c r="C19" t="s" s="70">
        <v>79</v>
      </c>
      <c r="D19" t="s" s="71">
        <v>79</v>
      </c>
      <c r="E19" t="s" s="71">
        <v>79</v>
      </c>
      <c r="F19" t="s" s="71">
        <v>79</v>
      </c>
      <c r="G19" t="s" s="71">
        <v>79</v>
      </c>
      <c r="H19" t="s" s="71">
        <v>79</v>
      </c>
      <c r="I19" t="s" s="71">
        <v>79</v>
      </c>
      <c r="J19" t="s" s="71">
        <v>79</v>
      </c>
      <c r="K19" s="82"/>
      <c r="L19" s="2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s="73"/>
      <c r="B20" s="74" cm="1">
        <f t="array" ref="B20">SUMPRODUCT(C20:K20,'Summary'!$B$19:$J$19)</f>
        <v>12.1775308384316</v>
      </c>
      <c r="C20" s="75">
        <v>8.94</v>
      </c>
      <c r="D20" s="76">
        <v>9</v>
      </c>
      <c r="E20" s="76">
        <v>9.18</v>
      </c>
      <c r="F20" s="76">
        <v>9.82</v>
      </c>
      <c r="G20" s="76">
        <v>11.8</v>
      </c>
      <c r="H20" s="76">
        <v>13.8</v>
      </c>
      <c r="I20" s="76">
        <v>14.77</v>
      </c>
      <c r="J20" s="76">
        <v>16.58</v>
      </c>
      <c r="K20" s="77">
        <v>16.58</v>
      </c>
      <c r="L20" s="2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t="s" s="68">
        <v>186</v>
      </c>
      <c r="B21" t="s" s="78">
        <v>79</v>
      </c>
      <c r="C21" t="s" s="70">
        <v>79</v>
      </c>
      <c r="D21" t="s" s="71">
        <v>79</v>
      </c>
      <c r="E21" t="s" s="71">
        <v>79</v>
      </c>
      <c r="F21" t="s" s="71">
        <v>79</v>
      </c>
      <c r="G21" t="s" s="71">
        <v>79</v>
      </c>
      <c r="H21" t="s" s="71">
        <v>79</v>
      </c>
      <c r="I21" t="s" s="71">
        <v>79</v>
      </c>
      <c r="J21" t="s" s="71">
        <v>79</v>
      </c>
      <c r="K21" s="80"/>
      <c r="L21" s="2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s="73"/>
      <c r="B22" s="74" cm="1">
        <f t="array" ref="B22">SUMPRODUCT(C22:K22,'Summary'!$B$19:$J$19)</f>
        <v>12.8329499050211</v>
      </c>
      <c r="C22" s="75">
        <v>9.210000000000001</v>
      </c>
      <c r="D22" s="76">
        <v>9.300000000000001</v>
      </c>
      <c r="E22" s="76">
        <v>9.48</v>
      </c>
      <c r="F22" s="76">
        <v>10.19</v>
      </c>
      <c r="G22" s="76">
        <v>12.45</v>
      </c>
      <c r="H22" s="76">
        <v>14.6</v>
      </c>
      <c r="I22" s="76">
        <v>15.73</v>
      </c>
      <c r="J22" s="76">
        <v>17.75</v>
      </c>
      <c r="K22" s="77">
        <v>17.75</v>
      </c>
      <c r="L22" s="2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t="s" s="68">
        <v>187</v>
      </c>
      <c r="B23" t="s" s="78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0"/>
      <c r="L23" s="2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3"/>
      <c r="B24" s="74" cm="1">
        <f t="array" ref="B24">SUMPRODUCT(C24:K24,'Summary'!$B$19:$J$19)</f>
        <v>13.4742171235201</v>
      </c>
      <c r="C24" s="75">
        <v>9.359999999999999</v>
      </c>
      <c r="D24" s="76">
        <v>9.460000000000001</v>
      </c>
      <c r="E24" s="76">
        <v>10.09</v>
      </c>
      <c r="F24" s="76">
        <v>10.72</v>
      </c>
      <c r="G24" s="76">
        <v>13.11</v>
      </c>
      <c r="H24" s="76">
        <v>15.27</v>
      </c>
      <c r="I24" s="76">
        <v>16.77</v>
      </c>
      <c r="J24" s="76">
        <v>18.71</v>
      </c>
      <c r="K24" s="77">
        <v>18.71</v>
      </c>
      <c r="L24" s="2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t="s" s="68">
        <v>188</v>
      </c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2"/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3"/>
      <c r="B26" s="74" cm="1">
        <f t="array" ref="B26">SUMPRODUCT(C26:K26,'Summary'!$B$19:$J$19)</f>
        <v>14.3374104958909</v>
      </c>
      <c r="C26" s="75">
        <v>9.73</v>
      </c>
      <c r="D26" s="76">
        <v>9.880000000000001</v>
      </c>
      <c r="E26" s="76">
        <v>10.95</v>
      </c>
      <c r="F26" s="76">
        <v>11.77</v>
      </c>
      <c r="G26" s="76">
        <v>13.87</v>
      </c>
      <c r="H26" s="76">
        <v>15.92</v>
      </c>
      <c r="I26" s="76">
        <v>17.91</v>
      </c>
      <c r="J26" s="76">
        <v>19.99</v>
      </c>
      <c r="K26" s="77">
        <v>19.99</v>
      </c>
      <c r="L26" s="123"/>
      <c r="M26" s="8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5"/>
    </row>
    <row r="27" ht="19.5" customHeight="1">
      <c r="A27" t="s" s="68">
        <v>189</v>
      </c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0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3"/>
      <c r="B28" s="74" cm="1">
        <f t="array" ref="B28">SUMPRODUCT(C28:K28,'Summary'!$B$19:$J$19)</f>
        <v>15.3406870016764</v>
      </c>
      <c r="C28" s="75">
        <v>10.49</v>
      </c>
      <c r="D28" s="76">
        <v>10.71</v>
      </c>
      <c r="E28" s="76">
        <v>11.78</v>
      </c>
      <c r="F28" s="76">
        <v>12.89</v>
      </c>
      <c r="G28" s="76">
        <v>14.59</v>
      </c>
      <c r="H28" s="76">
        <v>17.13</v>
      </c>
      <c r="I28" s="76">
        <v>18.96</v>
      </c>
      <c r="J28" s="76">
        <v>21.32</v>
      </c>
      <c r="K28" s="77">
        <v>21.32</v>
      </c>
      <c r="L28" s="123"/>
      <c r="M28" s="8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5"/>
    </row>
    <row r="29" ht="19.5" customHeight="1">
      <c r="A29" t="s" s="68">
        <v>190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2"/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121" cm="1">
        <f t="array" ref="B30">SUMPRODUCT(C30:K30,'Summary'!$B$19:$J$19)</f>
        <v>17.0459194075459</v>
      </c>
      <c r="C30" s="75">
        <v>11.88</v>
      </c>
      <c r="D30" s="76">
        <v>12.18</v>
      </c>
      <c r="E30" s="76">
        <v>13.05</v>
      </c>
      <c r="F30" s="76">
        <v>14.21</v>
      </c>
      <c r="G30" s="76">
        <v>16.08</v>
      </c>
      <c r="H30" s="76">
        <v>19.15</v>
      </c>
      <c r="I30" s="76">
        <v>20.77</v>
      </c>
      <c r="J30" s="76">
        <v>23.8</v>
      </c>
      <c r="K30" s="77">
        <v>23.8</v>
      </c>
      <c r="L30" s="123"/>
      <c r="M30" s="8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5"/>
    </row>
    <row r="31" ht="19.5" customHeight="1">
      <c r="A31" t="s" s="68">
        <v>191</v>
      </c>
      <c r="B31" t="s" s="69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2"/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83" cm="1">
        <f t="array" ref="B32">SUMPRODUCT(C32:K32,'Summary'!$B$19:$J$19)</f>
        <v>4.82606534237578</v>
      </c>
      <c r="C32" s="76">
        <v>4.5</v>
      </c>
      <c r="D32" s="76">
        <v>4.56</v>
      </c>
      <c r="E32" s="76">
        <v>4.58</v>
      </c>
      <c r="F32" s="76">
        <v>4.69</v>
      </c>
      <c r="G32" s="76">
        <v>4.8</v>
      </c>
      <c r="H32" s="76">
        <v>4.92</v>
      </c>
      <c r="I32" s="76">
        <v>5</v>
      </c>
      <c r="J32" s="76">
        <v>5.2</v>
      </c>
      <c r="K32" s="77">
        <v>5.2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8">
        <v>192</v>
      </c>
      <c r="B33" t="s" s="78">
        <v>79</v>
      </c>
      <c r="C33" t="s" s="70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2"/>
      <c r="L33" s="2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83" cm="1">
        <f t="array" ref="B34">SUMPRODUCT(C34:K34,'Summary'!$B$19:$J$19)</f>
        <v>5.25966636065249</v>
      </c>
      <c r="C34" s="76">
        <v>4.95</v>
      </c>
      <c r="D34" s="76">
        <v>5.04</v>
      </c>
      <c r="E34" s="76">
        <v>5.07</v>
      </c>
      <c r="F34" s="76">
        <v>5.16</v>
      </c>
      <c r="G34" s="76">
        <v>5.26</v>
      </c>
      <c r="H34" s="76">
        <v>5.32</v>
      </c>
      <c r="I34" s="76">
        <v>5.41</v>
      </c>
      <c r="J34" s="76">
        <v>5.55</v>
      </c>
      <c r="K34" s="77">
        <v>5.55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8">
        <v>193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2"/>
      <c r="L35" s="2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83" cm="1">
        <f t="array" ref="B36">SUMPRODUCT(C36:K36,'Summary'!$B$19:$J$19)</f>
        <v>6.11159607656632</v>
      </c>
      <c r="C36" s="76">
        <v>5.68</v>
      </c>
      <c r="D36" s="76">
        <v>5.77</v>
      </c>
      <c r="E36" s="76">
        <v>5.83</v>
      </c>
      <c r="F36" s="76">
        <v>5.9</v>
      </c>
      <c r="G36" s="76">
        <v>6.06</v>
      </c>
      <c r="H36" s="76">
        <v>6.25</v>
      </c>
      <c r="I36" s="76">
        <v>6.39</v>
      </c>
      <c r="J36" s="76">
        <v>6.59</v>
      </c>
      <c r="K36" s="77">
        <v>6.59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8">
        <v>194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2"/>
      <c r="L37" s="28"/>
      <c r="M37" s="105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74" cm="1">
        <f t="array" ref="B38">SUMPRODUCT(C38:K38,'Summary'!$B$19:$J$19)</f>
        <v>7.05123707594279</v>
      </c>
      <c r="C38" s="75">
        <v>6.37</v>
      </c>
      <c r="D38" s="76">
        <v>6.38</v>
      </c>
      <c r="E38" s="76">
        <v>6.69</v>
      </c>
      <c r="F38" s="76">
        <v>6.83</v>
      </c>
      <c r="G38" s="76">
        <v>7.07</v>
      </c>
      <c r="H38" s="76">
        <v>7.23</v>
      </c>
      <c r="I38" s="76">
        <v>7.41</v>
      </c>
      <c r="J38" s="76">
        <v>7.7</v>
      </c>
      <c r="K38" s="77">
        <v>7.7</v>
      </c>
      <c r="L38" s="28"/>
      <c r="M38" s="105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19.5" customHeight="1">
      <c r="A39" t="s" s="68">
        <v>91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2"/>
      <c r="L39" s="28"/>
      <c r="M39" s="105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74" cm="1">
        <f t="array" ref="B40">SUMPRODUCT(C40:K40,'Summary'!$B$19:$J$19)</f>
        <v>8.61094402668226</v>
      </c>
      <c r="C40" s="75">
        <v>7.1</v>
      </c>
      <c r="D40" s="76">
        <v>7.2</v>
      </c>
      <c r="E40" s="76">
        <v>7.45</v>
      </c>
      <c r="F40" s="76">
        <v>7.61</v>
      </c>
      <c r="G40" s="76">
        <v>8.41</v>
      </c>
      <c r="H40" s="76">
        <v>9.5</v>
      </c>
      <c r="I40" s="76">
        <v>9.77</v>
      </c>
      <c r="J40" s="76">
        <v>10.37</v>
      </c>
      <c r="K40" s="77">
        <v>10.37</v>
      </c>
      <c r="L40" s="2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19.5" customHeight="1">
      <c r="A41" t="s" s="68">
        <v>92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2"/>
      <c r="L41" s="28"/>
      <c r="M41" s="105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83" cm="1">
        <f t="array" ref="B42">SUMPRODUCT(C42:K42,'Summary'!$B$19:$J$19)</f>
        <v>9.377925911238529</v>
      </c>
      <c r="C42" s="76">
        <v>7.36</v>
      </c>
      <c r="D42" s="76">
        <v>7.44</v>
      </c>
      <c r="E42" s="76">
        <v>7.59</v>
      </c>
      <c r="F42" s="76">
        <v>7.81</v>
      </c>
      <c r="G42" s="76">
        <v>9.17</v>
      </c>
      <c r="H42" s="76">
        <v>10.68</v>
      </c>
      <c r="I42" s="76">
        <v>11.06</v>
      </c>
      <c r="J42" s="76">
        <v>11.85</v>
      </c>
      <c r="K42" s="77">
        <v>11.85</v>
      </c>
      <c r="L42" s="28"/>
      <c r="M42" s="105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19.5" customHeight="1">
      <c r="A43" t="s" s="68">
        <v>93</v>
      </c>
      <c r="B43" t="s" s="78">
        <v>79</v>
      </c>
      <c r="C43" t="s" s="70">
        <v>79</v>
      </c>
      <c r="D43" t="s" s="71">
        <v>79</v>
      </c>
      <c r="E43" t="s" s="71">
        <v>79</v>
      </c>
      <c r="F43" t="s" s="71">
        <v>79</v>
      </c>
      <c r="G43" t="s" s="71">
        <v>79</v>
      </c>
      <c r="H43" t="s" s="71">
        <v>79</v>
      </c>
      <c r="I43" t="s" s="71">
        <v>79</v>
      </c>
      <c r="J43" t="s" s="71">
        <v>79</v>
      </c>
      <c r="K43" s="80"/>
      <c r="L43" s="28"/>
      <c r="M43" s="105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3"/>
      <c r="B44" s="74" cm="1">
        <f t="array" ref="B44">SUMPRODUCT(C44:K44,'Summary'!$B$19:$J$19)</f>
        <v>10.4367931319568</v>
      </c>
      <c r="C44" s="75">
        <v>7.71</v>
      </c>
      <c r="D44" s="76">
        <v>7.79</v>
      </c>
      <c r="E44" s="76">
        <v>7.95</v>
      </c>
      <c r="F44" s="76">
        <v>8.529999999999999</v>
      </c>
      <c r="G44" s="76">
        <v>10.22</v>
      </c>
      <c r="H44" s="76">
        <v>11.94</v>
      </c>
      <c r="I44" s="76">
        <v>12.62</v>
      </c>
      <c r="J44" s="76">
        <v>13.82</v>
      </c>
      <c r="K44" s="77">
        <v>13.82</v>
      </c>
      <c r="L44" s="28"/>
      <c r="M44" s="10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19.5" customHeight="1">
      <c r="A45" t="s" s="68">
        <v>94</v>
      </c>
      <c r="B45" t="s" s="78">
        <v>79</v>
      </c>
      <c r="C45" t="s" s="70">
        <v>79</v>
      </c>
      <c r="D45" t="s" s="71">
        <v>79</v>
      </c>
      <c r="E45" t="s" s="71">
        <v>79</v>
      </c>
      <c r="F45" t="s" s="71">
        <v>79</v>
      </c>
      <c r="G45" t="s" s="71">
        <v>79</v>
      </c>
      <c r="H45" t="s" s="71">
        <v>79</v>
      </c>
      <c r="I45" t="s" s="71">
        <v>79</v>
      </c>
      <c r="J45" t="s" s="71">
        <v>79</v>
      </c>
      <c r="K45" s="80"/>
      <c r="L45" s="28"/>
      <c r="M45" s="10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3"/>
      <c r="B46" s="83" cm="1">
        <f t="array" ref="B46">SUMPRODUCT(C46:K46,'Summary'!$B$19:$J$19)</f>
        <v>11.8342792847868</v>
      </c>
      <c r="C46" s="76">
        <v>8.82</v>
      </c>
      <c r="D46" s="76">
        <v>8.92</v>
      </c>
      <c r="E46" s="76">
        <v>9.039999999999999</v>
      </c>
      <c r="F46" s="76">
        <v>9.65</v>
      </c>
      <c r="G46" s="76">
        <v>11.41</v>
      </c>
      <c r="H46" s="76">
        <v>13.33</v>
      </c>
      <c r="I46" s="76">
        <v>14.21</v>
      </c>
      <c r="J46" s="76">
        <v>16.02</v>
      </c>
      <c r="K46" s="77">
        <v>16.02</v>
      </c>
      <c r="L46" s="28"/>
      <c r="M46" s="10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19.5" customHeight="1">
      <c r="A47" t="s" s="68">
        <v>95</v>
      </c>
      <c r="B47" t="s" s="78">
        <v>79</v>
      </c>
      <c r="C47" t="s" s="70">
        <v>79</v>
      </c>
      <c r="D47" t="s" s="71">
        <v>79</v>
      </c>
      <c r="E47" t="s" s="71">
        <v>79</v>
      </c>
      <c r="F47" t="s" s="71">
        <v>79</v>
      </c>
      <c r="G47" t="s" s="71">
        <v>79</v>
      </c>
      <c r="H47" t="s" s="71">
        <v>79</v>
      </c>
      <c r="I47" t="s" s="71">
        <v>79</v>
      </c>
      <c r="J47" t="s" s="71">
        <v>79</v>
      </c>
      <c r="K47" s="80"/>
      <c r="L47" s="28"/>
      <c r="M47" s="10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3"/>
      <c r="B48" s="83" cm="1">
        <f t="array" ref="B48">SUMPRODUCT(C48:K48,'Summary'!$B$19:$J$19)</f>
        <v>12.2917954112359</v>
      </c>
      <c r="C48" s="76">
        <v>8.98</v>
      </c>
      <c r="D48" s="76">
        <v>9.029999999999999</v>
      </c>
      <c r="E48" s="76">
        <v>9.220000000000001</v>
      </c>
      <c r="F48" s="76">
        <v>9.880000000000001</v>
      </c>
      <c r="G48" s="76">
        <v>11.93</v>
      </c>
      <c r="H48" s="76">
        <v>13.96</v>
      </c>
      <c r="I48" s="76">
        <v>14.96</v>
      </c>
      <c r="J48" s="76">
        <v>16.76</v>
      </c>
      <c r="K48" s="77">
        <v>16.76</v>
      </c>
      <c r="L48" s="28"/>
      <c r="M48" s="105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19.5" customHeight="1">
      <c r="A49" t="s" s="68">
        <v>96</v>
      </c>
      <c r="B49" t="s" s="78">
        <v>79</v>
      </c>
      <c r="C49" t="s" s="70">
        <v>79</v>
      </c>
      <c r="D49" t="s" s="71">
        <v>79</v>
      </c>
      <c r="E49" t="s" s="71">
        <v>79</v>
      </c>
      <c r="F49" t="s" s="71">
        <v>79</v>
      </c>
      <c r="G49" t="s" s="71">
        <v>79</v>
      </c>
      <c r="H49" t="s" s="71">
        <v>79</v>
      </c>
      <c r="I49" t="s" s="71">
        <v>79</v>
      </c>
      <c r="J49" t="s" s="71">
        <v>79</v>
      </c>
      <c r="K49" s="80"/>
      <c r="L49" s="28"/>
      <c r="M49" s="105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3"/>
      <c r="B50" s="83" cm="1">
        <f t="array" ref="B50">SUMPRODUCT(C50:K50,'Summary'!$B$19:$J$19)</f>
        <v>12.9840686985865</v>
      </c>
      <c r="C50" s="76">
        <v>9.27</v>
      </c>
      <c r="D50" s="76">
        <v>9.369999999999999</v>
      </c>
      <c r="E50" s="76">
        <v>9.550000000000001</v>
      </c>
      <c r="F50" s="76">
        <v>10.28</v>
      </c>
      <c r="G50" s="76">
        <v>12.6</v>
      </c>
      <c r="H50" s="76">
        <v>14.78</v>
      </c>
      <c r="I50" s="76">
        <v>15.95</v>
      </c>
      <c r="J50" s="76">
        <v>18.02</v>
      </c>
      <c r="K50" s="77">
        <v>18.02</v>
      </c>
      <c r="L50" s="123"/>
      <c r="M50" s="105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5"/>
    </row>
    <row r="51" ht="19.5" customHeight="1">
      <c r="A51" t="s" s="68">
        <v>97</v>
      </c>
      <c r="B51" t="s" s="78">
        <v>79</v>
      </c>
      <c r="C51" t="s" s="70">
        <v>79</v>
      </c>
      <c r="D51" t="s" s="71">
        <v>79</v>
      </c>
      <c r="E51" t="s" s="71">
        <v>79</v>
      </c>
      <c r="F51" t="s" s="71">
        <v>79</v>
      </c>
      <c r="G51" t="s" s="71">
        <v>79</v>
      </c>
      <c r="H51" t="s" s="71">
        <v>79</v>
      </c>
      <c r="I51" t="s" s="71">
        <v>79</v>
      </c>
      <c r="J51" t="s" s="71">
        <v>79</v>
      </c>
      <c r="K51" s="80"/>
      <c r="L51" s="28"/>
      <c r="M51" s="105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3"/>
      <c r="B52" s="83" cm="1">
        <f t="array" ref="B52">SUMPRODUCT(C52:K52,'Summary'!$B$19:$J$19)</f>
        <v>13.6180120882948</v>
      </c>
      <c r="C52" s="76">
        <v>9.390000000000001</v>
      </c>
      <c r="D52" s="76">
        <v>9.49</v>
      </c>
      <c r="E52" s="76">
        <v>10.25</v>
      </c>
      <c r="F52" s="76">
        <v>10.85</v>
      </c>
      <c r="G52" s="76">
        <v>13.26</v>
      </c>
      <c r="H52" s="76">
        <v>15.41</v>
      </c>
      <c r="I52" s="76">
        <v>17.01</v>
      </c>
      <c r="J52" s="76">
        <v>18.91</v>
      </c>
      <c r="K52" s="77">
        <v>18.91</v>
      </c>
      <c r="L52" s="123"/>
      <c r="M52" s="105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5"/>
    </row>
    <row r="53" ht="19.5" customHeight="1">
      <c r="A53" t="s" s="68">
        <v>98</v>
      </c>
      <c r="B53" t="s" s="78">
        <v>79</v>
      </c>
      <c r="C53" t="s" s="70">
        <v>79</v>
      </c>
      <c r="D53" t="s" s="71">
        <v>79</v>
      </c>
      <c r="E53" t="s" s="71">
        <v>79</v>
      </c>
      <c r="F53" t="s" s="71">
        <v>79</v>
      </c>
      <c r="G53" t="s" s="71">
        <v>79</v>
      </c>
      <c r="H53" t="s" s="71">
        <v>79</v>
      </c>
      <c r="I53" t="s" s="71">
        <v>79</v>
      </c>
      <c r="J53" t="s" s="71">
        <v>79</v>
      </c>
      <c r="K53" s="80"/>
      <c r="L53" s="28"/>
      <c r="M53" s="105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3"/>
      <c r="B54" s="83" cm="1">
        <f t="array" ref="B54">SUMPRODUCT(C54:K54,'Summary'!$B$19:$J$19)</f>
        <v>14.4838694246677</v>
      </c>
      <c r="C54" s="76">
        <v>9.800000000000001</v>
      </c>
      <c r="D54" s="76">
        <v>9.960000000000001</v>
      </c>
      <c r="E54" s="76">
        <v>11.09</v>
      </c>
      <c r="F54" s="76">
        <v>11.96</v>
      </c>
      <c r="G54" s="76">
        <v>13.99</v>
      </c>
      <c r="H54" s="76">
        <v>16.03</v>
      </c>
      <c r="I54" s="76">
        <v>18.09</v>
      </c>
      <c r="J54" s="76">
        <v>20.21</v>
      </c>
      <c r="K54" s="77">
        <v>20.21</v>
      </c>
      <c r="L54" s="123"/>
      <c r="M54" s="105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5"/>
    </row>
    <row r="55" ht="19.5" customHeight="1">
      <c r="A55" t="s" s="68">
        <v>99</v>
      </c>
      <c r="B55" t="s" s="78">
        <v>79</v>
      </c>
      <c r="C55" t="s" s="70">
        <v>79</v>
      </c>
      <c r="D55" t="s" s="71">
        <v>79</v>
      </c>
      <c r="E55" t="s" s="71">
        <v>79</v>
      </c>
      <c r="F55" t="s" s="71">
        <v>79</v>
      </c>
      <c r="G55" t="s" s="71">
        <v>79</v>
      </c>
      <c r="H55" t="s" s="71">
        <v>79</v>
      </c>
      <c r="I55" t="s" s="71">
        <v>79</v>
      </c>
      <c r="J55" t="s" s="71">
        <v>79</v>
      </c>
      <c r="K55" s="80"/>
      <c r="L55" s="28"/>
      <c r="M55" s="105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3"/>
      <c r="B56" s="83" cm="1">
        <f t="array" ref="B56">SUMPRODUCT(C56:K56,'Summary'!$B$19:$J$19)</f>
        <v>15.521438509581</v>
      </c>
      <c r="C56" s="76">
        <v>10.64</v>
      </c>
      <c r="D56" s="76">
        <v>10.87</v>
      </c>
      <c r="E56" s="76">
        <v>11.92</v>
      </c>
      <c r="F56" s="76">
        <v>13.09</v>
      </c>
      <c r="G56" s="76">
        <v>14.72</v>
      </c>
      <c r="H56" s="76">
        <v>17.36</v>
      </c>
      <c r="I56" s="76">
        <v>19.14</v>
      </c>
      <c r="J56" s="76">
        <v>21.55</v>
      </c>
      <c r="K56" s="77">
        <v>21.55</v>
      </c>
      <c r="L56" s="123"/>
      <c r="M56" s="105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5"/>
    </row>
    <row r="57" ht="19.5" customHeight="1">
      <c r="A57" t="s" s="68">
        <v>100</v>
      </c>
      <c r="B57" t="s" s="78">
        <v>79</v>
      </c>
      <c r="C57" t="s" s="70">
        <v>79</v>
      </c>
      <c r="D57" t="s" s="71">
        <v>79</v>
      </c>
      <c r="E57" t="s" s="71">
        <v>79</v>
      </c>
      <c r="F57" t="s" s="71">
        <v>79</v>
      </c>
      <c r="G57" t="s" s="71">
        <v>79</v>
      </c>
      <c r="H57" t="s" s="71">
        <v>79</v>
      </c>
      <c r="I57" t="s" s="71">
        <v>79</v>
      </c>
      <c r="J57" t="s" s="71">
        <v>79</v>
      </c>
      <c r="K57" s="80"/>
      <c r="L57" s="28"/>
      <c r="M57" s="105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73"/>
      <c r="B58" s="83" cm="1">
        <f t="array" ref="B58">SUMPRODUCT(C58:K58,'Summary'!$B$19:$J$19)</f>
        <v>16.5194942008129</v>
      </c>
      <c r="C58" s="76">
        <v>11.48</v>
      </c>
      <c r="D58" s="76">
        <v>11.8</v>
      </c>
      <c r="E58" s="76">
        <v>12.65</v>
      </c>
      <c r="F58" s="76">
        <v>13.82</v>
      </c>
      <c r="G58" s="76">
        <v>15.49</v>
      </c>
      <c r="H58" s="76">
        <v>18.54</v>
      </c>
      <c r="I58" s="76">
        <v>20.13</v>
      </c>
      <c r="J58" s="76">
        <v>23.16</v>
      </c>
      <c r="K58" s="77">
        <v>23.16</v>
      </c>
      <c r="L58" s="123"/>
      <c r="M58" s="105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5"/>
    </row>
    <row r="59" ht="19.5" customHeight="1">
      <c r="A59" t="s" s="68">
        <v>101</v>
      </c>
      <c r="B59" t="s" s="78">
        <v>79</v>
      </c>
      <c r="C59" t="s" s="70">
        <v>79</v>
      </c>
      <c r="D59" t="s" s="71">
        <v>79</v>
      </c>
      <c r="E59" t="s" s="71">
        <v>79</v>
      </c>
      <c r="F59" t="s" s="71">
        <v>79</v>
      </c>
      <c r="G59" t="s" s="71">
        <v>79</v>
      </c>
      <c r="H59" t="s" s="71">
        <v>79</v>
      </c>
      <c r="I59" t="s" s="71">
        <v>79</v>
      </c>
      <c r="J59" t="s" s="71">
        <v>79</v>
      </c>
      <c r="K59" s="80"/>
      <c r="L59" s="28"/>
      <c r="M59" s="105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73"/>
      <c r="B60" s="74" cm="1">
        <f t="array" ref="B60">SUMPRODUCT(C60:K60,'Summary'!$B$19:$J$19)</f>
        <v>17.7758701804924</v>
      </c>
      <c r="C60" s="75">
        <v>12.56</v>
      </c>
      <c r="D60" s="76">
        <v>12.73</v>
      </c>
      <c r="E60" s="76">
        <v>13.71</v>
      </c>
      <c r="F60" s="76">
        <v>14.81</v>
      </c>
      <c r="G60" s="76">
        <v>16.73</v>
      </c>
      <c r="H60" s="76">
        <v>19.87</v>
      </c>
      <c r="I60" s="76">
        <v>21.7</v>
      </c>
      <c r="J60" s="76">
        <v>24.77</v>
      </c>
      <c r="K60" s="77">
        <v>24.77</v>
      </c>
      <c r="L60" s="123"/>
      <c r="M60" s="105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5"/>
    </row>
    <row r="61" ht="19.5" customHeight="1">
      <c r="A61" t="s" s="68">
        <v>102</v>
      </c>
      <c r="B61" t="s" s="78">
        <v>79</v>
      </c>
      <c r="C61" t="s" s="70">
        <v>79</v>
      </c>
      <c r="D61" t="s" s="71">
        <v>79</v>
      </c>
      <c r="E61" t="s" s="71">
        <v>79</v>
      </c>
      <c r="F61" t="s" s="71">
        <v>79</v>
      </c>
      <c r="G61" t="s" s="71">
        <v>79</v>
      </c>
      <c r="H61" t="s" s="71">
        <v>79</v>
      </c>
      <c r="I61" t="s" s="71">
        <v>79</v>
      </c>
      <c r="J61" t="s" s="71">
        <v>79</v>
      </c>
      <c r="K61" s="80"/>
      <c r="L61" s="28"/>
      <c r="M61" s="105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73"/>
      <c r="B62" s="83" cm="1">
        <f t="array" ref="B62">SUMPRODUCT(C62:K62,'Summary'!$B$19:$J$19)</f>
        <v>18.5441409062931</v>
      </c>
      <c r="C62" s="76">
        <v>13.24</v>
      </c>
      <c r="D62" s="76">
        <v>13.57</v>
      </c>
      <c r="E62" s="76">
        <v>14.3</v>
      </c>
      <c r="F62" s="76">
        <v>15.46</v>
      </c>
      <c r="G62" s="76">
        <v>17.45</v>
      </c>
      <c r="H62" s="76">
        <v>20.08</v>
      </c>
      <c r="I62" s="76">
        <v>22.73</v>
      </c>
      <c r="J62" s="76">
        <v>26.07</v>
      </c>
      <c r="K62" s="77">
        <v>26.07</v>
      </c>
      <c r="L62" s="123"/>
      <c r="M62" s="105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5"/>
    </row>
    <row r="63" ht="19.5" customHeight="1">
      <c r="A63" t="s" s="68">
        <v>103</v>
      </c>
      <c r="B63" t="s" s="78">
        <v>79</v>
      </c>
      <c r="C63" t="s" s="70">
        <v>79</v>
      </c>
      <c r="D63" t="s" s="71">
        <v>79</v>
      </c>
      <c r="E63" t="s" s="71">
        <v>79</v>
      </c>
      <c r="F63" t="s" s="71">
        <v>79</v>
      </c>
      <c r="G63" t="s" s="71">
        <v>79</v>
      </c>
      <c r="H63" t="s" s="71">
        <v>79</v>
      </c>
      <c r="I63" t="s" s="71">
        <v>79</v>
      </c>
      <c r="J63" t="s" s="71">
        <v>79</v>
      </c>
      <c r="K63" s="80"/>
      <c r="L63" s="28"/>
      <c r="M63" s="105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73"/>
      <c r="B64" s="74" cm="1">
        <f t="array" ref="B64">SUMPRODUCT(C64:K64,'Summary'!$B$19:$J$19)</f>
        <v>19.361707049186</v>
      </c>
      <c r="C64" s="75">
        <v>13.85</v>
      </c>
      <c r="D64" s="76">
        <v>14.16</v>
      </c>
      <c r="E64" s="76">
        <v>14.87</v>
      </c>
      <c r="F64" s="76">
        <v>16.06</v>
      </c>
      <c r="G64" s="76">
        <v>18.16</v>
      </c>
      <c r="H64" s="76">
        <v>20.95</v>
      </c>
      <c r="I64" s="76">
        <v>23.77</v>
      </c>
      <c r="J64" s="76">
        <v>27.37</v>
      </c>
      <c r="K64" s="77">
        <v>27.37</v>
      </c>
      <c r="L64" s="123"/>
      <c r="M64" s="105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5"/>
    </row>
    <row r="65" ht="19.5" customHeight="1">
      <c r="A65" t="s" s="68">
        <v>104</v>
      </c>
      <c r="B65" t="s" s="78">
        <v>79</v>
      </c>
      <c r="C65" t="s" s="70">
        <v>79</v>
      </c>
      <c r="D65" t="s" s="71">
        <v>79</v>
      </c>
      <c r="E65" t="s" s="71">
        <v>79</v>
      </c>
      <c r="F65" t="s" s="71">
        <v>79</v>
      </c>
      <c r="G65" t="s" s="71">
        <v>79</v>
      </c>
      <c r="H65" t="s" s="71">
        <v>79</v>
      </c>
      <c r="I65" t="s" s="71">
        <v>79</v>
      </c>
      <c r="J65" t="s" s="71">
        <v>79</v>
      </c>
      <c r="K65" s="80"/>
      <c r="L65" s="28"/>
      <c r="M65" s="105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73"/>
      <c r="B66" s="83" cm="1">
        <f t="array" ref="B66">SUMPRODUCT(C66:K66,'Summary'!$B$19:$J$19)</f>
        <v>20.1563085733493</v>
      </c>
      <c r="C66" s="76">
        <v>14.39</v>
      </c>
      <c r="D66" s="76">
        <v>14.7</v>
      </c>
      <c r="E66" s="76">
        <v>15.39</v>
      </c>
      <c r="F66" s="76">
        <v>16.61</v>
      </c>
      <c r="G66" s="76">
        <v>18.82</v>
      </c>
      <c r="H66" s="76">
        <v>21.86</v>
      </c>
      <c r="I66" s="76">
        <v>24.83</v>
      </c>
      <c r="J66" s="76">
        <v>28.68</v>
      </c>
      <c r="K66" s="77">
        <v>28.68</v>
      </c>
      <c r="L66" s="123"/>
      <c r="M66" s="105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5"/>
    </row>
    <row r="67" ht="19.5" customHeight="1">
      <c r="A67" t="s" s="68">
        <v>105</v>
      </c>
      <c r="B67" t="s" s="78">
        <v>79</v>
      </c>
      <c r="C67" t="s" s="70">
        <v>79</v>
      </c>
      <c r="D67" t="s" s="71">
        <v>79</v>
      </c>
      <c r="E67" t="s" s="71">
        <v>79</v>
      </c>
      <c r="F67" t="s" s="71">
        <v>79</v>
      </c>
      <c r="G67" t="s" s="71">
        <v>79</v>
      </c>
      <c r="H67" t="s" s="71">
        <v>79</v>
      </c>
      <c r="I67" t="s" s="71">
        <v>79</v>
      </c>
      <c r="J67" t="s" s="71">
        <v>79</v>
      </c>
      <c r="K67" s="80"/>
      <c r="L67" s="28"/>
      <c r="M67" s="105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73"/>
      <c r="B68" s="83" cm="1">
        <f t="array" ref="B68">SUMPRODUCT(C68:K68,'Summary'!$B$19:$J$19)</f>
        <v>20.9057053545753</v>
      </c>
      <c r="C68" s="76">
        <v>14.85</v>
      </c>
      <c r="D68" s="76">
        <v>15.13</v>
      </c>
      <c r="E68" s="76">
        <v>15.85</v>
      </c>
      <c r="F68" s="76">
        <v>17.11</v>
      </c>
      <c r="G68" s="76">
        <v>19.47</v>
      </c>
      <c r="H68" s="76">
        <v>22.74</v>
      </c>
      <c r="I68" s="76">
        <v>25.85</v>
      </c>
      <c r="J68" s="76">
        <v>29.95</v>
      </c>
      <c r="K68" s="77">
        <v>29.95</v>
      </c>
      <c r="L68" s="123"/>
      <c r="M68" s="105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5"/>
    </row>
    <row r="69" ht="19.5" customHeight="1">
      <c r="A69" t="s" s="68">
        <v>106</v>
      </c>
      <c r="B69" t="s" s="78">
        <v>79</v>
      </c>
      <c r="C69" t="s" s="70">
        <v>79</v>
      </c>
      <c r="D69" t="s" s="71">
        <v>79</v>
      </c>
      <c r="E69" t="s" s="71">
        <v>79</v>
      </c>
      <c r="F69" t="s" s="71">
        <v>79</v>
      </c>
      <c r="G69" t="s" s="71">
        <v>79</v>
      </c>
      <c r="H69" t="s" s="71">
        <v>79</v>
      </c>
      <c r="I69" t="s" s="71">
        <v>79</v>
      </c>
      <c r="J69" t="s" s="71">
        <v>79</v>
      </c>
      <c r="K69" s="80"/>
      <c r="L69" s="28"/>
      <c r="M69" s="105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73"/>
      <c r="B70" s="83" cm="1">
        <f t="array" ref="B70">SUMPRODUCT(C70:K70,'Summary'!$B$19:$J$19)</f>
        <v>21.5886902589167</v>
      </c>
      <c r="C70" s="76">
        <v>15.23</v>
      </c>
      <c r="D70" s="76">
        <v>15.48</v>
      </c>
      <c r="E70" s="76">
        <v>16.24</v>
      </c>
      <c r="F70" s="76">
        <v>17.36</v>
      </c>
      <c r="G70" s="76">
        <v>20.1</v>
      </c>
      <c r="H70" s="76">
        <v>23.61</v>
      </c>
      <c r="I70" s="76">
        <v>26.85</v>
      </c>
      <c r="J70" s="76">
        <v>31.21</v>
      </c>
      <c r="K70" s="77">
        <v>31.21</v>
      </c>
      <c r="L70" s="123"/>
      <c r="M70" s="105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5"/>
    </row>
    <row r="71" ht="19.5" customHeight="1">
      <c r="A71" t="s" s="68">
        <v>107</v>
      </c>
      <c r="B71" t="s" s="78">
        <v>79</v>
      </c>
      <c r="C71" t="s" s="70">
        <v>79</v>
      </c>
      <c r="D71" t="s" s="71">
        <v>79</v>
      </c>
      <c r="E71" t="s" s="71">
        <v>79</v>
      </c>
      <c r="F71" t="s" s="71">
        <v>79</v>
      </c>
      <c r="G71" t="s" s="71">
        <v>79</v>
      </c>
      <c r="H71" t="s" s="71">
        <v>79</v>
      </c>
      <c r="I71" t="s" s="71">
        <v>79</v>
      </c>
      <c r="J71" t="s" s="71">
        <v>79</v>
      </c>
      <c r="K71" s="80"/>
      <c r="L71" s="28"/>
      <c r="M71" s="105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73"/>
      <c r="B72" s="83" cm="1">
        <f t="array" ref="B72">SUMPRODUCT(C72:K72,'Summary'!$B$19:$J$19)</f>
        <v>22.1717540400499</v>
      </c>
      <c r="C72" s="76">
        <v>15.54</v>
      </c>
      <c r="D72" s="76">
        <v>15.83</v>
      </c>
      <c r="E72" s="76">
        <v>16.63</v>
      </c>
      <c r="F72" s="76">
        <v>17.8</v>
      </c>
      <c r="G72" s="76">
        <v>20.7</v>
      </c>
      <c r="H72" s="76">
        <v>24.2</v>
      </c>
      <c r="I72" s="76">
        <v>27.59</v>
      </c>
      <c r="J72" s="76">
        <v>32.15</v>
      </c>
      <c r="K72" s="77">
        <v>32.15</v>
      </c>
      <c r="L72" s="123"/>
      <c r="M72" s="105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5"/>
    </row>
    <row r="73" ht="19.5" customHeight="1">
      <c r="A73" t="s" s="68">
        <v>108</v>
      </c>
      <c r="B73" t="s" s="78">
        <v>79</v>
      </c>
      <c r="C73" t="s" s="70">
        <v>79</v>
      </c>
      <c r="D73" t="s" s="71">
        <v>79</v>
      </c>
      <c r="E73" t="s" s="71">
        <v>79</v>
      </c>
      <c r="F73" t="s" s="71">
        <v>79</v>
      </c>
      <c r="G73" t="s" s="71">
        <v>79</v>
      </c>
      <c r="H73" t="s" s="71">
        <v>79</v>
      </c>
      <c r="I73" t="s" s="71">
        <v>79</v>
      </c>
      <c r="J73" t="s" s="71">
        <v>79</v>
      </c>
      <c r="K73" s="80"/>
      <c r="L73" s="28"/>
      <c r="M73" s="105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73"/>
      <c r="B74" s="83" cm="1">
        <f t="array" ref="B74">SUMPRODUCT(C74:K74,'Summary'!$B$19:$J$19)</f>
        <v>22.7800837421245</v>
      </c>
      <c r="C74" s="76">
        <v>15.76</v>
      </c>
      <c r="D74" s="76">
        <v>15.99</v>
      </c>
      <c r="E74" s="76">
        <v>17.06</v>
      </c>
      <c r="F74" s="76">
        <v>18.29</v>
      </c>
      <c r="G74" s="76">
        <v>21.28</v>
      </c>
      <c r="H74" s="76">
        <v>24.89</v>
      </c>
      <c r="I74" s="76">
        <v>28.41</v>
      </c>
      <c r="J74" s="76">
        <v>33.21</v>
      </c>
      <c r="K74" s="77">
        <v>33.21</v>
      </c>
      <c r="L74" s="123"/>
      <c r="M74" s="105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5"/>
    </row>
    <row r="75" ht="19.5" customHeight="1">
      <c r="A75" t="s" s="68">
        <v>109</v>
      </c>
      <c r="B75" t="s" s="78">
        <v>79</v>
      </c>
      <c r="C75" t="s" s="70">
        <v>79</v>
      </c>
      <c r="D75" t="s" s="71">
        <v>79</v>
      </c>
      <c r="E75" t="s" s="71">
        <v>79</v>
      </c>
      <c r="F75" t="s" s="71">
        <v>79</v>
      </c>
      <c r="G75" t="s" s="71">
        <v>79</v>
      </c>
      <c r="H75" t="s" s="71">
        <v>79</v>
      </c>
      <c r="I75" t="s" s="71">
        <v>79</v>
      </c>
      <c r="J75" t="s" s="71">
        <v>79</v>
      </c>
      <c r="K75" s="80"/>
      <c r="L75" s="28"/>
      <c r="M75" s="105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73"/>
      <c r="B76" s="83" cm="1">
        <f t="array" ref="B76">SUMPRODUCT(C76:K76,'Summary'!$B$19:$J$19)</f>
        <v>23.3492646673055</v>
      </c>
      <c r="C76" s="76">
        <v>15.92</v>
      </c>
      <c r="D76" s="76">
        <v>16.32</v>
      </c>
      <c r="E76" s="76">
        <v>17.24</v>
      </c>
      <c r="F76" s="76">
        <v>18.68</v>
      </c>
      <c r="G76" s="76">
        <v>21.85</v>
      </c>
      <c r="H76" s="76">
        <v>25.57</v>
      </c>
      <c r="I76" s="76">
        <v>29.22</v>
      </c>
      <c r="J76" s="76">
        <v>34.23</v>
      </c>
      <c r="K76" s="77">
        <v>34.23</v>
      </c>
      <c r="L76" s="123"/>
      <c r="M76" s="105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5"/>
    </row>
    <row r="77" ht="19.5" customHeight="1">
      <c r="A77" t="s" s="68">
        <v>110</v>
      </c>
      <c r="B77" t="s" s="78">
        <v>79</v>
      </c>
      <c r="C77" t="s" s="70">
        <v>79</v>
      </c>
      <c r="D77" t="s" s="71">
        <v>79</v>
      </c>
      <c r="E77" t="s" s="71">
        <v>79</v>
      </c>
      <c r="F77" t="s" s="71">
        <v>79</v>
      </c>
      <c r="G77" t="s" s="71">
        <v>79</v>
      </c>
      <c r="H77" t="s" s="71">
        <v>79</v>
      </c>
      <c r="I77" t="s" s="71">
        <v>79</v>
      </c>
      <c r="J77" t="s" s="71">
        <v>79</v>
      </c>
      <c r="K77" s="80"/>
      <c r="L77" s="28"/>
      <c r="M77" s="105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73"/>
      <c r="B78" s="83" cm="1">
        <f t="array" ref="B78">SUMPRODUCT(C78:K78,'Summary'!$B$19:$J$19)</f>
        <v>23.9117296566734</v>
      </c>
      <c r="C78" s="76">
        <v>15.99</v>
      </c>
      <c r="D78" s="76">
        <v>16.55</v>
      </c>
      <c r="E78" s="76">
        <v>17.44</v>
      </c>
      <c r="F78" s="76">
        <v>18.95</v>
      </c>
      <c r="G78" s="76">
        <v>22.38</v>
      </c>
      <c r="H78" s="76">
        <v>26.48</v>
      </c>
      <c r="I78" s="76">
        <v>30.12</v>
      </c>
      <c r="J78" s="76">
        <v>35.22</v>
      </c>
      <c r="K78" s="77">
        <v>35.22</v>
      </c>
      <c r="L78" s="123"/>
      <c r="M78" s="105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5"/>
    </row>
    <row r="79" ht="24.75" customHeight="1">
      <c r="A79" t="s" s="68">
        <v>111</v>
      </c>
      <c r="B79" s="86" cm="1">
        <f t="array" ref="B79">SUMPRODUCT(C79:K79,'Summary'!$B$19:$J$19)</f>
        <v>26.0782249184519</v>
      </c>
      <c r="C79" s="87">
        <v>16.93</v>
      </c>
      <c r="D79" s="87">
        <v>17.85</v>
      </c>
      <c r="E79" s="87">
        <v>18.84</v>
      </c>
      <c r="F79" s="87">
        <v>19.83</v>
      </c>
      <c r="G79" s="87">
        <v>24.12</v>
      </c>
      <c r="H79" s="87">
        <v>28.99</v>
      </c>
      <c r="I79" s="87">
        <v>34.48</v>
      </c>
      <c r="J79" s="87">
        <v>38.9</v>
      </c>
      <c r="K79" s="87">
        <v>38.9</v>
      </c>
      <c r="L79" s="28"/>
      <c r="M79" s="105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68">
        <v>112</v>
      </c>
      <c r="B80" s="86" cm="1">
        <f t="array" ref="B80">SUMPRODUCT(C80:K80,'Summary'!$B$19:$J$19)</f>
        <v>29.4528219878357</v>
      </c>
      <c r="C80" s="87">
        <v>18.14</v>
      </c>
      <c r="D80" s="87">
        <v>19.33</v>
      </c>
      <c r="E80" s="87">
        <v>20.53</v>
      </c>
      <c r="F80" s="87">
        <v>21.82</v>
      </c>
      <c r="G80" s="87">
        <v>27.03</v>
      </c>
      <c r="H80" s="87">
        <v>33.41</v>
      </c>
      <c r="I80" s="87">
        <v>40.06</v>
      </c>
      <c r="J80" s="87">
        <v>44.8</v>
      </c>
      <c r="K80" s="87">
        <v>44.8</v>
      </c>
      <c r="L80" s="28"/>
      <c r="M80" s="105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68">
        <v>113</v>
      </c>
      <c r="B81" s="86" cm="1">
        <f t="array" ref="B81">SUMPRODUCT(C81:K81,'Summary'!$B$19:$J$19)</f>
        <v>33.8265026128382</v>
      </c>
      <c r="C81" s="87">
        <v>19.58</v>
      </c>
      <c r="D81" s="87">
        <v>21.02</v>
      </c>
      <c r="E81" s="87">
        <v>22.56</v>
      </c>
      <c r="F81" s="87">
        <v>24.68</v>
      </c>
      <c r="G81" s="87">
        <v>31.06</v>
      </c>
      <c r="H81" s="87">
        <v>39.14</v>
      </c>
      <c r="I81" s="87">
        <v>46.9</v>
      </c>
      <c r="J81" s="87">
        <v>52.38</v>
      </c>
      <c r="K81" s="87">
        <v>52.38</v>
      </c>
      <c r="L81" s="28"/>
      <c r="M81" s="105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68">
        <v>114</v>
      </c>
      <c r="B82" s="86" cm="1">
        <f t="array" ref="B82">SUMPRODUCT(C82:K82,'Summary'!$B$19:$J$19)</f>
        <v>39.1941003592649</v>
      </c>
      <c r="C82" s="87">
        <v>21.27</v>
      </c>
      <c r="D82" s="87">
        <v>22.87</v>
      </c>
      <c r="E82" s="87">
        <v>24.94</v>
      </c>
      <c r="F82" s="87">
        <v>28.43</v>
      </c>
      <c r="G82" s="87">
        <v>36.21</v>
      </c>
      <c r="H82" s="87">
        <v>46.14</v>
      </c>
      <c r="I82" s="87">
        <v>55</v>
      </c>
      <c r="J82" s="87">
        <v>61.63</v>
      </c>
      <c r="K82" s="87">
        <v>61.63</v>
      </c>
      <c r="L82" s="28"/>
      <c r="M82" s="105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68">
        <v>115</v>
      </c>
      <c r="B83" s="86" cm="1">
        <f t="array" ref="B83">SUMPRODUCT(C83:K83,'Summary'!$B$19:$J$19)</f>
        <v>44.4056014973171</v>
      </c>
      <c r="C83" s="87">
        <v>22.91</v>
      </c>
      <c r="D83" s="87">
        <v>24.86</v>
      </c>
      <c r="E83" s="87">
        <v>27.64</v>
      </c>
      <c r="F83" s="87">
        <v>32.79</v>
      </c>
      <c r="G83" s="87">
        <v>42.34</v>
      </c>
      <c r="H83" s="87">
        <v>52.24</v>
      </c>
      <c r="I83" s="87">
        <v>61.53</v>
      </c>
      <c r="J83" s="87">
        <v>69.7</v>
      </c>
      <c r="K83" s="87">
        <v>69.7</v>
      </c>
      <c r="L83" s="28"/>
      <c r="M83" s="105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68">
        <v>116</v>
      </c>
      <c r="B84" s="86" cm="1">
        <f t="array" ref="B84">SUMPRODUCT(C84:K84,'Summary'!$B$19:$J$19)</f>
        <v>50.1550224826571</v>
      </c>
      <c r="C84" s="87">
        <v>25.24</v>
      </c>
      <c r="D84" s="87">
        <v>27.36</v>
      </c>
      <c r="E84" s="87">
        <v>30.49</v>
      </c>
      <c r="F84" s="87">
        <v>36.46</v>
      </c>
      <c r="G84" s="87">
        <v>49.67</v>
      </c>
      <c r="H84" s="87">
        <v>59.54</v>
      </c>
      <c r="I84" s="87">
        <v>69.06</v>
      </c>
      <c r="J84" s="87">
        <v>77.98999999999999</v>
      </c>
      <c r="K84" s="87">
        <v>77.98999999999999</v>
      </c>
      <c r="L84" s="28"/>
      <c r="M84" s="105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68">
        <v>117</v>
      </c>
      <c r="B85" s="86" cm="1">
        <f t="array" ref="B85">SUMPRODUCT(C85:K85,'Summary'!$B$19:$J$19)</f>
        <v>52.7775412798287</v>
      </c>
      <c r="C85" s="87">
        <v>26.07</v>
      </c>
      <c r="D85" s="87">
        <v>28.37</v>
      </c>
      <c r="E85" s="87">
        <v>31.85</v>
      </c>
      <c r="F85" s="87">
        <v>38.65</v>
      </c>
      <c r="G85" s="87">
        <v>52.74</v>
      </c>
      <c r="H85" s="87">
        <v>62.62</v>
      </c>
      <c r="I85" s="87">
        <v>72.34</v>
      </c>
      <c r="J85" s="87">
        <v>82.06</v>
      </c>
      <c r="K85" s="87">
        <v>82.06</v>
      </c>
      <c r="L85" s="28"/>
      <c r="M85" s="10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68">
        <v>118</v>
      </c>
      <c r="B86" s="86" cm="1">
        <f t="array" ref="B86">SUMPRODUCT(C86:K86,'Summary'!$B$19:$J$19)</f>
        <v>54.3976591806875</v>
      </c>
      <c r="C86" s="87">
        <v>26.74</v>
      </c>
      <c r="D86" s="87">
        <v>29.13</v>
      </c>
      <c r="E86" s="87">
        <v>32.76</v>
      </c>
      <c r="F86" s="87">
        <v>39.77</v>
      </c>
      <c r="G86" s="87">
        <v>54.31</v>
      </c>
      <c r="H86" s="87">
        <v>64.58</v>
      </c>
      <c r="I86" s="87">
        <v>74.68000000000001</v>
      </c>
      <c r="J86" s="87">
        <v>84.75</v>
      </c>
      <c r="K86" s="87">
        <v>84.75</v>
      </c>
      <c r="L86" s="28"/>
      <c r="M86" s="105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68">
        <v>119</v>
      </c>
      <c r="B87" s="86" cm="1">
        <f t="array" ref="B87">SUMPRODUCT(C87:K87,'Summary'!$B$19:$J$19)</f>
        <v>55.9965962117838</v>
      </c>
      <c r="C87" s="87">
        <v>27.39</v>
      </c>
      <c r="D87" s="87">
        <v>29.87</v>
      </c>
      <c r="E87" s="87">
        <v>33.65</v>
      </c>
      <c r="F87" s="87">
        <v>40.86</v>
      </c>
      <c r="G87" s="87">
        <v>55.87</v>
      </c>
      <c r="H87" s="87">
        <v>66.51000000000001</v>
      </c>
      <c r="I87" s="87">
        <v>76.98</v>
      </c>
      <c r="J87" s="87">
        <v>87.43000000000001</v>
      </c>
      <c r="K87" s="87">
        <v>87.43000000000001</v>
      </c>
      <c r="L87" s="28"/>
      <c r="M87" s="105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68">
        <v>120</v>
      </c>
      <c r="B88" s="86" cm="1">
        <f t="array" ref="B88">SUMPRODUCT(C88:K88,'Summary'!$B$19:$J$19)</f>
        <v>57.5728773524128</v>
      </c>
      <c r="C88" s="87">
        <v>28.04</v>
      </c>
      <c r="D88" s="87">
        <v>30.6</v>
      </c>
      <c r="E88" s="87">
        <v>34.52</v>
      </c>
      <c r="F88" s="87">
        <v>41.94</v>
      </c>
      <c r="G88" s="87">
        <v>57.4</v>
      </c>
      <c r="H88" s="87">
        <v>68.43000000000001</v>
      </c>
      <c r="I88" s="87">
        <v>79.25</v>
      </c>
      <c r="J88" s="87">
        <v>90.06</v>
      </c>
      <c r="K88" s="87">
        <v>90.06</v>
      </c>
      <c r="L88" s="28"/>
      <c r="M88" s="105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68">
        <v>121</v>
      </c>
      <c r="B89" s="86" cm="1">
        <f t="array" ref="B89">SUMPRODUCT(C89:K89,'Summary'!$B$19:$J$19)</f>
        <v>59.1230146063544</v>
      </c>
      <c r="C89" s="87">
        <v>28.67</v>
      </c>
      <c r="D89" s="87">
        <v>31.33</v>
      </c>
      <c r="E89" s="87">
        <v>35.38</v>
      </c>
      <c r="F89" s="87">
        <v>43</v>
      </c>
      <c r="G89" s="87">
        <v>58.9</v>
      </c>
      <c r="H89" s="87">
        <v>70.3</v>
      </c>
      <c r="I89" s="87">
        <v>81.48999999999999</v>
      </c>
      <c r="J89" s="87">
        <v>92.66</v>
      </c>
      <c r="K89" s="87">
        <v>92.66</v>
      </c>
      <c r="L89" s="28"/>
      <c r="M89" s="105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68">
        <v>122</v>
      </c>
      <c r="B90" s="86" cm="1">
        <f t="array" ref="B90">SUMPRODUCT(C90:K90,'Summary'!$B$19:$J$19)</f>
        <v>60.6532045236058</v>
      </c>
      <c r="C90" s="87">
        <v>29.3</v>
      </c>
      <c r="D90" s="87">
        <v>32.05</v>
      </c>
      <c r="E90" s="87">
        <v>36.22</v>
      </c>
      <c r="F90" s="87">
        <v>44.03</v>
      </c>
      <c r="G90" s="87">
        <v>60.38</v>
      </c>
      <c r="H90" s="87">
        <v>72.15000000000001</v>
      </c>
      <c r="I90" s="87">
        <v>83.7</v>
      </c>
      <c r="J90" s="87">
        <v>95.23999999999999</v>
      </c>
      <c r="K90" s="87">
        <v>95.23999999999999</v>
      </c>
      <c r="L90" s="28"/>
      <c r="M90" s="105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68">
        <v>123</v>
      </c>
      <c r="B91" s="86" cm="1">
        <f t="array" ref="B91">SUMPRODUCT(C91:K91,'Summary'!$B$19:$J$19)</f>
        <v>62.1714874009487</v>
      </c>
      <c r="C91" s="87">
        <v>29.93</v>
      </c>
      <c r="D91" s="87">
        <v>32.75</v>
      </c>
      <c r="E91" s="87">
        <v>37.05</v>
      </c>
      <c r="F91" s="87">
        <v>45.04</v>
      </c>
      <c r="G91" s="87">
        <v>61.87</v>
      </c>
      <c r="H91" s="87">
        <v>73.98999999999999</v>
      </c>
      <c r="I91" s="87">
        <v>85.89</v>
      </c>
      <c r="J91" s="87">
        <v>97.79000000000001</v>
      </c>
      <c r="K91" s="87">
        <v>97.79000000000001</v>
      </c>
      <c r="L91" s="28"/>
      <c r="M91" s="105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68">
        <v>124</v>
      </c>
      <c r="B92" s="86" cm="1">
        <f t="array" ref="B92">SUMPRODUCT(C92:K92,'Summary'!$B$19:$J$19)</f>
        <v>63.6673059276237</v>
      </c>
      <c r="C92" s="87">
        <v>30.55</v>
      </c>
      <c r="D92" s="87">
        <v>33.46</v>
      </c>
      <c r="E92" s="87">
        <v>37.87</v>
      </c>
      <c r="F92" s="87">
        <v>46.05</v>
      </c>
      <c r="G92" s="87">
        <v>63.32</v>
      </c>
      <c r="H92" s="87">
        <v>75.8</v>
      </c>
      <c r="I92" s="87">
        <v>88.05</v>
      </c>
      <c r="J92" s="87">
        <v>100.3</v>
      </c>
      <c r="K92" s="87">
        <v>100.3</v>
      </c>
      <c r="L92" s="28"/>
      <c r="M92" s="105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68">
        <v>125</v>
      </c>
      <c r="B93" s="86" cm="1">
        <f t="array" ref="B93">SUMPRODUCT(C93:K93,'Summary'!$B$19:$J$19)</f>
        <v>65.15965201114049</v>
      </c>
      <c r="C93" s="87">
        <v>31.17</v>
      </c>
      <c r="D93" s="87">
        <v>34.14</v>
      </c>
      <c r="E93" s="87">
        <v>38.68</v>
      </c>
      <c r="F93" s="87">
        <v>47.06</v>
      </c>
      <c r="G93" s="87">
        <v>64.76000000000001</v>
      </c>
      <c r="H93" s="87">
        <v>77.61</v>
      </c>
      <c r="I93" s="87">
        <v>90.20999999999999</v>
      </c>
      <c r="J93" s="87">
        <v>102.82</v>
      </c>
      <c r="K93" s="87">
        <v>102.82</v>
      </c>
      <c r="L93" s="28"/>
      <c r="M93" s="105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68">
        <v>126</v>
      </c>
      <c r="B94" s="86" cm="1">
        <f t="array" ref="B94">SUMPRODUCT(C94:K94,'Summary'!$B$19:$J$19)</f>
        <v>66.58462234414159</v>
      </c>
      <c r="C94" s="87">
        <v>31.76</v>
      </c>
      <c r="D94" s="87">
        <v>34.82</v>
      </c>
      <c r="E94" s="87">
        <v>39.46</v>
      </c>
      <c r="F94" s="87">
        <v>47.99</v>
      </c>
      <c r="G94" s="87">
        <v>66.13</v>
      </c>
      <c r="H94" s="87">
        <v>79.31999999999999</v>
      </c>
      <c r="I94" s="87">
        <v>92.29000000000001</v>
      </c>
      <c r="J94" s="87">
        <v>105.25</v>
      </c>
      <c r="K94" s="87">
        <v>105.25</v>
      </c>
      <c r="L94" s="28"/>
      <c r="M94" s="105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68">
        <v>127</v>
      </c>
      <c r="B95" s="86" cm="1">
        <f t="array" ref="B95">SUMPRODUCT(C95:K95,'Summary'!$B$19:$J$19)</f>
        <v>68.0355802583403</v>
      </c>
      <c r="C95" s="87">
        <v>32.37</v>
      </c>
      <c r="D95" s="87">
        <v>35.51</v>
      </c>
      <c r="E95" s="87">
        <v>40.25</v>
      </c>
      <c r="F95" s="87">
        <v>48.96</v>
      </c>
      <c r="G95" s="87">
        <v>67.53</v>
      </c>
      <c r="H95" s="87">
        <v>81.06999999999999</v>
      </c>
      <c r="I95" s="87">
        <v>94.39</v>
      </c>
      <c r="J95" s="87">
        <v>107.7</v>
      </c>
      <c r="K95" s="87">
        <v>107.7</v>
      </c>
      <c r="L95" s="28"/>
      <c r="M95" s="105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68">
        <v>128</v>
      </c>
      <c r="B96" s="86" cm="1">
        <f t="array" ref="B96">SUMPRODUCT(C96:K96,'Summary'!$B$19:$J$19)</f>
        <v>69.4641911421609</v>
      </c>
      <c r="C96" s="87">
        <v>32.96</v>
      </c>
      <c r="D96" s="87">
        <v>36.17</v>
      </c>
      <c r="E96" s="87">
        <v>41.01</v>
      </c>
      <c r="F96" s="87">
        <v>49.91</v>
      </c>
      <c r="G96" s="87">
        <v>68.91</v>
      </c>
      <c r="H96" s="87">
        <v>82.81</v>
      </c>
      <c r="I96" s="87">
        <v>96.45</v>
      </c>
      <c r="J96" s="87">
        <v>110.13</v>
      </c>
      <c r="K96" s="87">
        <v>110.13</v>
      </c>
      <c r="L96" s="28"/>
      <c r="M96" s="105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68">
        <v>129</v>
      </c>
      <c r="B97" s="86" cm="1">
        <f t="array" ref="B97">SUMPRODUCT(C97:K97,'Summary'!$B$19:$J$19)</f>
        <v>70.8736457518379</v>
      </c>
      <c r="C97" s="87">
        <v>33.56</v>
      </c>
      <c r="D97" s="87">
        <v>36.83</v>
      </c>
      <c r="E97" s="87">
        <v>41.76</v>
      </c>
      <c r="F97" s="87">
        <v>50.83</v>
      </c>
      <c r="G97" s="87">
        <v>70.28</v>
      </c>
      <c r="H97" s="87">
        <v>84.52</v>
      </c>
      <c r="I97" s="87">
        <v>98.48999999999999</v>
      </c>
      <c r="J97" s="87">
        <v>112.52</v>
      </c>
      <c r="K97" s="87">
        <v>112.52</v>
      </c>
      <c r="L97" s="28"/>
      <c r="M97" s="105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68">
        <v>130</v>
      </c>
      <c r="B98" s="86" cm="1">
        <f t="array" ref="B98">SUMPRODUCT(C98:K98,'Summary'!$B$19:$J$19)</f>
        <v>72.2611516295911</v>
      </c>
      <c r="C98" s="87">
        <v>34.15</v>
      </c>
      <c r="D98" s="87">
        <v>37.48</v>
      </c>
      <c r="E98" s="87">
        <v>42.5</v>
      </c>
      <c r="F98" s="87">
        <v>51.75</v>
      </c>
      <c r="G98" s="87">
        <v>71.61</v>
      </c>
      <c r="H98" s="87">
        <v>86.19</v>
      </c>
      <c r="I98" s="87">
        <v>100.5</v>
      </c>
      <c r="J98" s="87">
        <v>114.89</v>
      </c>
      <c r="K98" s="87">
        <v>114.89</v>
      </c>
      <c r="L98" s="28"/>
      <c r="M98" s="105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68">
        <v>131</v>
      </c>
      <c r="B99" s="86" cm="1">
        <f t="array" ref="B99">SUMPRODUCT(C99:K99,'Summary'!$B$19:$J$19)</f>
        <v>73.6376071019538</v>
      </c>
      <c r="C99" s="87">
        <v>34.72</v>
      </c>
      <c r="D99" s="87">
        <v>38.12</v>
      </c>
      <c r="E99" s="87">
        <v>43.23</v>
      </c>
      <c r="F99" s="87">
        <v>52.66</v>
      </c>
      <c r="G99" s="87">
        <v>72.94</v>
      </c>
      <c r="H99" s="87">
        <v>87.86</v>
      </c>
      <c r="I99" s="87">
        <v>102.5</v>
      </c>
      <c r="J99" s="87">
        <v>117.23</v>
      </c>
      <c r="K99" s="87">
        <v>117.23</v>
      </c>
      <c r="L99" s="28"/>
      <c r="M99" s="105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68">
        <v>132</v>
      </c>
      <c r="B100" s="86" cm="1">
        <f t="array" ref="B100">SUMPRODUCT(C100:K100,'Summary'!$B$19:$J$19)</f>
        <v>74.9896697904053</v>
      </c>
      <c r="C100" s="87">
        <v>35.3</v>
      </c>
      <c r="D100" s="87">
        <v>38.74</v>
      </c>
      <c r="E100" s="87">
        <v>43.94</v>
      </c>
      <c r="F100" s="87">
        <v>53.54</v>
      </c>
      <c r="G100" s="87">
        <v>74.23999999999999</v>
      </c>
      <c r="H100" s="87">
        <v>89.48999999999999</v>
      </c>
      <c r="I100" s="87">
        <v>104.47</v>
      </c>
      <c r="J100" s="87">
        <v>119.55</v>
      </c>
      <c r="K100" s="87">
        <v>119.55</v>
      </c>
      <c r="L100" s="28"/>
      <c r="M100" s="105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68">
        <v>133</v>
      </c>
      <c r="B101" s="86" cm="1">
        <f t="array" ref="B101">SUMPRODUCT(C101:K101,'Summary'!$B$19:$J$19)</f>
        <v>76.3235676526314</v>
      </c>
      <c r="C101" s="87">
        <v>35.87</v>
      </c>
      <c r="D101" s="87">
        <v>39.37</v>
      </c>
      <c r="E101" s="87">
        <v>44.65</v>
      </c>
      <c r="F101" s="87">
        <v>54.4</v>
      </c>
      <c r="G101" s="87">
        <v>75.52</v>
      </c>
      <c r="H101" s="87">
        <v>91.11</v>
      </c>
      <c r="I101" s="87">
        <v>106.41</v>
      </c>
      <c r="J101" s="87">
        <v>121.83</v>
      </c>
      <c r="K101" s="87">
        <v>121.83</v>
      </c>
      <c r="L101" s="28"/>
      <c r="M101" s="105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68">
        <v>134</v>
      </c>
      <c r="B102" s="86" cm="1">
        <f t="array" ref="B102">SUMPRODUCT(C102:K102,'Summary'!$B$19:$J$19)</f>
        <v>77.631892630108</v>
      </c>
      <c r="C102" s="87">
        <v>36.44</v>
      </c>
      <c r="D102" s="87">
        <v>39.97</v>
      </c>
      <c r="E102" s="87">
        <v>45.33</v>
      </c>
      <c r="F102" s="87">
        <v>55.25</v>
      </c>
      <c r="G102" s="87">
        <v>76.77</v>
      </c>
      <c r="H102" s="87">
        <v>92.69</v>
      </c>
      <c r="I102" s="87">
        <v>108.32</v>
      </c>
      <c r="J102" s="87">
        <v>124.08</v>
      </c>
      <c r="K102" s="87">
        <v>124.08</v>
      </c>
      <c r="L102" s="28"/>
      <c r="M102" s="105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68">
        <v>135</v>
      </c>
      <c r="B103" s="86" cm="1">
        <f t="array" ref="B103">SUMPRODUCT(C103:K103,'Summary'!$B$19:$J$19)</f>
        <v>78.9354835682559</v>
      </c>
      <c r="C103" s="87">
        <v>36.99</v>
      </c>
      <c r="D103" s="87">
        <v>40.58</v>
      </c>
      <c r="E103" s="87">
        <v>46.02</v>
      </c>
      <c r="F103" s="87">
        <v>56.09</v>
      </c>
      <c r="G103" s="87">
        <v>78.03</v>
      </c>
      <c r="H103" s="87">
        <v>94.26000000000001</v>
      </c>
      <c r="I103" s="87">
        <v>110.21</v>
      </c>
      <c r="J103" s="87">
        <v>126.32</v>
      </c>
      <c r="K103" s="87">
        <v>126.32</v>
      </c>
      <c r="L103" s="28"/>
      <c r="M103" s="10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68">
        <v>136</v>
      </c>
      <c r="B104" s="86" cm="1">
        <f t="array" ref="B104">SUMPRODUCT(C104:K104,'Summary'!$B$19:$J$19)</f>
        <v>80.2114249932885</v>
      </c>
      <c r="C104" s="87">
        <v>37.55</v>
      </c>
      <c r="D104" s="87">
        <v>41.17</v>
      </c>
      <c r="E104" s="87">
        <v>46.68</v>
      </c>
      <c r="F104" s="87">
        <v>56.9</v>
      </c>
      <c r="G104" s="87">
        <v>79.23999999999999</v>
      </c>
      <c r="H104" s="87">
        <v>95.81999999999999</v>
      </c>
      <c r="I104" s="87">
        <v>112.08</v>
      </c>
      <c r="J104" s="87">
        <v>128.52</v>
      </c>
      <c r="K104" s="87">
        <v>128.52</v>
      </c>
      <c r="L104" s="28"/>
      <c r="M104" s="105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68">
        <v>137</v>
      </c>
      <c r="B105" s="86" cm="1">
        <f t="array" ref="B105">SUMPRODUCT(C105:K105,'Summary'!$B$19:$J$19)</f>
        <v>81.46234535577121</v>
      </c>
      <c r="C105" s="87">
        <v>38.09</v>
      </c>
      <c r="D105" s="87">
        <v>41.75</v>
      </c>
      <c r="E105" s="87">
        <v>47.33</v>
      </c>
      <c r="F105" s="87">
        <v>57.69</v>
      </c>
      <c r="G105" s="87">
        <v>80.44</v>
      </c>
      <c r="H105" s="87">
        <v>97.33</v>
      </c>
      <c r="I105" s="87">
        <v>113.9</v>
      </c>
      <c r="J105" s="87">
        <v>130.69</v>
      </c>
      <c r="K105" s="87">
        <v>130.69</v>
      </c>
      <c r="L105" s="28"/>
      <c r="M105" s="105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68">
        <v>138</v>
      </c>
      <c r="B106" s="86" cm="1">
        <f t="array" ref="B106">SUMPRODUCT(C106:K106,'Summary'!$B$19:$J$19)</f>
        <v>82.70437178984859</v>
      </c>
      <c r="C106" s="87">
        <v>38.63</v>
      </c>
      <c r="D106" s="87">
        <v>42.33</v>
      </c>
      <c r="E106" s="87">
        <v>47.96</v>
      </c>
      <c r="F106" s="87">
        <v>58.47</v>
      </c>
      <c r="G106" s="87">
        <v>81.64</v>
      </c>
      <c r="H106" s="87">
        <v>98.83</v>
      </c>
      <c r="I106" s="87">
        <v>115.71</v>
      </c>
      <c r="J106" s="87">
        <v>132.84</v>
      </c>
      <c r="K106" s="87">
        <v>132.84</v>
      </c>
      <c r="L106" s="28"/>
      <c r="M106" s="105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68">
        <v>139</v>
      </c>
      <c r="B107" s="86" cm="1">
        <f t="array" ref="B107">SUMPRODUCT(C107:K107,'Summary'!$B$19:$J$19)</f>
        <v>83.9236318995822</v>
      </c>
      <c r="C107" s="87">
        <v>39.17</v>
      </c>
      <c r="D107" s="87">
        <v>42.89</v>
      </c>
      <c r="E107" s="87">
        <v>48.58</v>
      </c>
      <c r="F107" s="87">
        <v>59.24</v>
      </c>
      <c r="G107" s="87">
        <v>82.8</v>
      </c>
      <c r="H107" s="87">
        <v>100.3</v>
      </c>
      <c r="I107" s="87">
        <v>117.5</v>
      </c>
      <c r="J107" s="87">
        <v>134.96</v>
      </c>
      <c r="K107" s="87">
        <v>134.96</v>
      </c>
      <c r="L107" s="28"/>
      <c r="M107" s="105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68">
        <v>140</v>
      </c>
      <c r="B108" s="86" cm="1">
        <f t="array" ref="B108">SUMPRODUCT(C108:K108,'Summary'!$B$19:$J$19)</f>
        <v>85.1234360926495</v>
      </c>
      <c r="C108" s="87">
        <v>39.69</v>
      </c>
      <c r="D108" s="87">
        <v>43.45</v>
      </c>
      <c r="E108" s="87">
        <v>49.2</v>
      </c>
      <c r="F108" s="87">
        <v>59.99</v>
      </c>
      <c r="G108" s="87">
        <v>83.94</v>
      </c>
      <c r="H108" s="87">
        <v>101.75</v>
      </c>
      <c r="I108" s="87">
        <v>119.26</v>
      </c>
      <c r="J108" s="87">
        <v>137.05</v>
      </c>
      <c r="K108" s="87">
        <v>137.05</v>
      </c>
      <c r="L108" s="28"/>
      <c r="M108" s="105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68">
        <v>141</v>
      </c>
      <c r="B109" s="86" cm="1">
        <f t="array" ref="B109">SUMPRODUCT(C109:K109,'Summary'!$B$19:$J$19)</f>
        <v>86.3021286045538</v>
      </c>
      <c r="C109" s="87">
        <v>40.2</v>
      </c>
      <c r="D109" s="87">
        <v>44.02</v>
      </c>
      <c r="E109" s="87">
        <v>49.78</v>
      </c>
      <c r="F109" s="87">
        <v>60.72</v>
      </c>
      <c r="G109" s="87">
        <v>85.06</v>
      </c>
      <c r="H109" s="87">
        <v>103.18</v>
      </c>
      <c r="I109" s="87">
        <v>120.99</v>
      </c>
      <c r="J109" s="87">
        <v>139.11</v>
      </c>
      <c r="K109" s="87">
        <v>139.11</v>
      </c>
      <c r="L109" s="28"/>
      <c r="M109" s="105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68">
        <v>142</v>
      </c>
      <c r="B110" s="86" cm="1">
        <f t="array" ref="B110">SUMPRODUCT(C110:K110,'Summary'!$B$19:$J$19)</f>
        <v>87.4642844056057</v>
      </c>
      <c r="C110" s="87">
        <v>40.72</v>
      </c>
      <c r="D110" s="87">
        <v>44.54</v>
      </c>
      <c r="E110" s="87">
        <v>50.36</v>
      </c>
      <c r="F110" s="87">
        <v>61.44</v>
      </c>
      <c r="G110" s="87">
        <v>86.17</v>
      </c>
      <c r="H110" s="87">
        <v>104.59</v>
      </c>
      <c r="I110" s="87">
        <v>122.68</v>
      </c>
      <c r="J110" s="87">
        <v>141.15</v>
      </c>
      <c r="K110" s="87">
        <v>141.15</v>
      </c>
      <c r="L110" s="28"/>
      <c r="M110" s="105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68">
        <v>143</v>
      </c>
      <c r="B111" s="86" cm="1">
        <f t="array" ref="B111">SUMPRODUCT(C111:K111,'Summary'!$B$19:$J$19)</f>
        <v>88.6055545991359</v>
      </c>
      <c r="C111" s="87">
        <v>41.23</v>
      </c>
      <c r="D111" s="87">
        <v>45.08</v>
      </c>
      <c r="E111" s="87">
        <v>50.93</v>
      </c>
      <c r="F111" s="87">
        <v>62.13</v>
      </c>
      <c r="G111" s="87">
        <v>87.25</v>
      </c>
      <c r="H111" s="87">
        <v>105.96</v>
      </c>
      <c r="I111" s="87">
        <v>124.37</v>
      </c>
      <c r="J111" s="87">
        <v>143.16</v>
      </c>
      <c r="K111" s="87">
        <v>143.16</v>
      </c>
      <c r="L111" s="28"/>
      <c r="M111" s="105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68">
        <v>144</v>
      </c>
      <c r="B112" s="86" cm="1">
        <f t="array" ref="B112">SUMPRODUCT(C112:K112,'Summary'!$B$19:$J$19)</f>
        <v>89.728659550956</v>
      </c>
      <c r="C112" s="87">
        <v>41.73</v>
      </c>
      <c r="D112" s="87">
        <v>45.59</v>
      </c>
      <c r="E112" s="87">
        <v>51.49</v>
      </c>
      <c r="F112" s="87">
        <v>62.82</v>
      </c>
      <c r="G112" s="87">
        <v>88.31999999999999</v>
      </c>
      <c r="H112" s="87">
        <v>107.32</v>
      </c>
      <c r="I112" s="87">
        <v>126.02</v>
      </c>
      <c r="J112" s="87">
        <v>145.13</v>
      </c>
      <c r="K112" s="87">
        <v>145.13</v>
      </c>
      <c r="L112" s="28"/>
      <c r="M112" s="105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68">
        <v>145</v>
      </c>
      <c r="B113" s="86" cm="1">
        <f t="array" ref="B113">SUMPRODUCT(C113:K113,'Summary'!$B$19:$J$19)</f>
        <v>90.83483027758891</v>
      </c>
      <c r="C113" s="87">
        <v>42.23</v>
      </c>
      <c r="D113" s="87">
        <v>46.11</v>
      </c>
      <c r="E113" s="87">
        <v>52.02</v>
      </c>
      <c r="F113" s="87">
        <v>63.49</v>
      </c>
      <c r="G113" s="87">
        <v>89.36</v>
      </c>
      <c r="H113" s="87">
        <v>108.66</v>
      </c>
      <c r="I113" s="87">
        <v>127.65</v>
      </c>
      <c r="J113" s="87">
        <v>147.09</v>
      </c>
      <c r="K113" s="87">
        <v>147.09</v>
      </c>
      <c r="L113" s="28"/>
      <c r="M113" s="105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68">
        <v>146</v>
      </c>
      <c r="B114" s="86" cm="1">
        <f t="array" ref="B114">SUMPRODUCT(C114:K114,'Summary'!$B$19:$J$19)</f>
        <v>91.92031803582979</v>
      </c>
      <c r="C114" s="87">
        <v>42.72</v>
      </c>
      <c r="D114" s="87">
        <v>46.61</v>
      </c>
      <c r="E114" s="87">
        <v>52.56</v>
      </c>
      <c r="F114" s="87">
        <v>64.14</v>
      </c>
      <c r="G114" s="87">
        <v>90.40000000000001</v>
      </c>
      <c r="H114" s="87">
        <v>109.96</v>
      </c>
      <c r="I114" s="87">
        <v>129.24</v>
      </c>
      <c r="J114" s="87">
        <v>149.01</v>
      </c>
      <c r="K114" s="87">
        <v>149.01</v>
      </c>
      <c r="L114" s="28"/>
      <c r="M114" s="105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68">
        <v>147</v>
      </c>
      <c r="B115" s="86" cm="1">
        <f t="array" ref="B115">SUMPRODUCT(C115:K115,'Summary'!$B$19:$J$19)</f>
        <v>92.9852684724124</v>
      </c>
      <c r="C115" s="87">
        <v>43.21</v>
      </c>
      <c r="D115" s="87">
        <v>47.1</v>
      </c>
      <c r="E115" s="87">
        <v>53.07</v>
      </c>
      <c r="F115" s="87">
        <v>64.77</v>
      </c>
      <c r="G115" s="87">
        <v>91.39</v>
      </c>
      <c r="H115" s="87">
        <v>111.26</v>
      </c>
      <c r="I115" s="87">
        <v>130.82</v>
      </c>
      <c r="J115" s="87">
        <v>150.91</v>
      </c>
      <c r="K115" s="87">
        <v>150.91</v>
      </c>
      <c r="L115" s="28"/>
      <c r="M115" s="105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68">
        <v>148</v>
      </c>
      <c r="B116" s="86" cm="1">
        <f t="array" ref="B116">SUMPRODUCT(C116:K116,'Summary'!$B$19:$J$19)</f>
        <v>94.028155403814</v>
      </c>
      <c r="C116" s="87">
        <v>43.68</v>
      </c>
      <c r="D116" s="87">
        <v>47.58</v>
      </c>
      <c r="E116" s="87">
        <v>53.57</v>
      </c>
      <c r="F116" s="87">
        <v>65.38</v>
      </c>
      <c r="G116" s="87">
        <v>92.38</v>
      </c>
      <c r="H116" s="87">
        <v>112.51</v>
      </c>
      <c r="I116" s="87">
        <v>132.36</v>
      </c>
      <c r="J116" s="87">
        <v>152.78</v>
      </c>
      <c r="K116" s="87">
        <v>152.78</v>
      </c>
      <c r="L116" s="28"/>
      <c r="M116" s="105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68">
        <v>149</v>
      </c>
      <c r="B117" s="86" cm="1">
        <f t="array" ref="B117">SUMPRODUCT(C117:K117,'Summary'!$B$19:$J$19)</f>
        <v>95.0604842977892</v>
      </c>
      <c r="C117" s="87">
        <v>44.16</v>
      </c>
      <c r="D117" s="87">
        <v>48.07</v>
      </c>
      <c r="E117" s="87">
        <v>54.06</v>
      </c>
      <c r="F117" s="87">
        <v>65.98999999999999</v>
      </c>
      <c r="G117" s="87">
        <v>93.34999999999999</v>
      </c>
      <c r="H117" s="87">
        <v>113.77</v>
      </c>
      <c r="I117" s="87">
        <v>133.88</v>
      </c>
      <c r="J117" s="87">
        <v>154.61</v>
      </c>
      <c r="K117" s="87">
        <v>154.61</v>
      </c>
      <c r="L117" s="28"/>
      <c r="M117" s="105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t="s" s="68">
        <v>150</v>
      </c>
      <c r="B118" s="86" cm="1">
        <f t="array" ref="B118">SUMPRODUCT(C118:K118,'Summary'!$B$19:$J$19)</f>
        <v>96.06080841634051</v>
      </c>
      <c r="C118" s="87">
        <v>44.62</v>
      </c>
      <c r="D118" s="87">
        <v>48.53</v>
      </c>
      <c r="E118" s="87">
        <v>54.53</v>
      </c>
      <c r="F118" s="87">
        <v>66.56</v>
      </c>
      <c r="G118" s="87">
        <v>94.29000000000001</v>
      </c>
      <c r="H118" s="87">
        <v>114.97</v>
      </c>
      <c r="I118" s="87">
        <v>135.37</v>
      </c>
      <c r="J118" s="87">
        <v>156.42</v>
      </c>
      <c r="K118" s="87">
        <v>156.42</v>
      </c>
      <c r="L118" s="28"/>
      <c r="M118" s="105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t="s" s="68">
        <v>151</v>
      </c>
      <c r="B119" s="86" cm="1">
        <f t="array" ref="B119">SUMPRODUCT(C119:K119,'Summary'!$B$19:$J$19)</f>
        <v>97.054464065839</v>
      </c>
      <c r="C119" s="87">
        <v>45.08</v>
      </c>
      <c r="D119" s="87">
        <v>48.99</v>
      </c>
      <c r="E119" s="87">
        <v>54.99</v>
      </c>
      <c r="F119" s="87">
        <v>67.14</v>
      </c>
      <c r="G119" s="87">
        <v>95.22</v>
      </c>
      <c r="H119" s="87">
        <v>116.17</v>
      </c>
      <c r="I119" s="87">
        <v>136.84</v>
      </c>
      <c r="J119" s="87">
        <v>158.21</v>
      </c>
      <c r="K119" s="87">
        <v>158.21</v>
      </c>
      <c r="L119" s="28"/>
      <c r="M119" s="105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t="s" s="68">
        <v>152</v>
      </c>
      <c r="B120" s="86" cm="1">
        <f t="array" ref="B120">SUMPRODUCT(C120:K120,'Summary'!$B$19:$J$19)</f>
        <v>98.0183798858527</v>
      </c>
      <c r="C120" s="87">
        <v>45.54</v>
      </c>
      <c r="D120" s="87">
        <v>49.43</v>
      </c>
      <c r="E120" s="87">
        <v>55.44</v>
      </c>
      <c r="F120" s="87">
        <v>67.68000000000001</v>
      </c>
      <c r="G120" s="87">
        <v>96.11</v>
      </c>
      <c r="H120" s="87">
        <v>117.35</v>
      </c>
      <c r="I120" s="87">
        <v>138.27</v>
      </c>
      <c r="J120" s="87">
        <v>159.96</v>
      </c>
      <c r="K120" s="87">
        <v>159.96</v>
      </c>
      <c r="L120" s="28"/>
      <c r="M120" s="105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t="s" s="68">
        <v>153</v>
      </c>
      <c r="B121" s="86" cm="1">
        <f t="array" ref="B121">SUMPRODUCT(C121:K121,'Summary'!$B$19:$J$19)</f>
        <v>98.9704582265521</v>
      </c>
      <c r="C121" s="87">
        <v>45.98</v>
      </c>
      <c r="D121" s="87">
        <v>49.88</v>
      </c>
      <c r="E121" s="87">
        <v>55.87</v>
      </c>
      <c r="F121" s="87">
        <v>68.20999999999999</v>
      </c>
      <c r="G121" s="87">
        <v>97.01000000000001</v>
      </c>
      <c r="H121" s="87">
        <v>118.49</v>
      </c>
      <c r="I121" s="87">
        <v>139.69</v>
      </c>
      <c r="J121" s="87">
        <v>161.69</v>
      </c>
      <c r="K121" s="87">
        <v>161.69</v>
      </c>
      <c r="L121" s="28"/>
      <c r="M121" s="105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t="s" s="68">
        <v>154</v>
      </c>
      <c r="B122" s="86" cm="1">
        <f t="array" ref="B122">SUMPRODUCT(C122:K122,'Summary'!$B$19:$J$19)</f>
        <v>99.9020255999024</v>
      </c>
      <c r="C122" s="87">
        <v>46.42</v>
      </c>
      <c r="D122" s="87">
        <v>50.31</v>
      </c>
      <c r="E122" s="87">
        <v>56.29</v>
      </c>
      <c r="F122" s="87">
        <v>68.73</v>
      </c>
      <c r="G122" s="87">
        <v>97.88</v>
      </c>
      <c r="H122" s="87">
        <v>119.61</v>
      </c>
      <c r="I122" s="87">
        <v>141.08</v>
      </c>
      <c r="J122" s="87">
        <v>163.39</v>
      </c>
      <c r="K122" s="87">
        <v>163.39</v>
      </c>
      <c r="L122" s="28"/>
      <c r="M122" s="105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t="s" s="68">
        <v>155</v>
      </c>
      <c r="B123" s="86" cm="1">
        <f t="array" ref="B123">SUMPRODUCT(C123:K123,'Summary'!$B$19:$J$19)</f>
        <v>100.807914181284</v>
      </c>
      <c r="C123" s="87">
        <v>46.85</v>
      </c>
      <c r="D123" s="87">
        <v>50.73</v>
      </c>
      <c r="E123" s="87">
        <v>56.69</v>
      </c>
      <c r="F123" s="87">
        <v>69.23</v>
      </c>
      <c r="G123" s="87">
        <v>98.72</v>
      </c>
      <c r="H123" s="87">
        <v>120.71</v>
      </c>
      <c r="I123" s="87">
        <v>142.43</v>
      </c>
      <c r="J123" s="87">
        <v>165.05</v>
      </c>
      <c r="K123" s="87">
        <v>165.05</v>
      </c>
      <c r="L123" s="28"/>
      <c r="M123" s="105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t="s" s="68">
        <v>156</v>
      </c>
      <c r="B124" s="86" cm="1">
        <f t="array" ref="B124">SUMPRODUCT(C124:K124,'Summary'!$B$19:$J$19)</f>
        <v>101.697876299153</v>
      </c>
      <c r="C124" s="87">
        <v>47.28</v>
      </c>
      <c r="D124" s="87">
        <v>51.14</v>
      </c>
      <c r="E124" s="87">
        <v>57.08</v>
      </c>
      <c r="F124" s="87">
        <v>69.70999999999999</v>
      </c>
      <c r="G124" s="87">
        <v>99.55</v>
      </c>
      <c r="H124" s="87">
        <v>121.78</v>
      </c>
      <c r="I124" s="87">
        <v>143.76</v>
      </c>
      <c r="J124" s="87">
        <v>166.69</v>
      </c>
      <c r="K124" s="87">
        <v>166.69</v>
      </c>
      <c r="L124" s="28"/>
      <c r="M124" s="105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t="s" s="68">
        <v>157</v>
      </c>
      <c r="B125" s="86" cm="1">
        <f t="array" ref="B125">SUMPRODUCT(C125:K125,'Summary'!$B$19:$J$19)</f>
        <v>102.573116539684</v>
      </c>
      <c r="C125" s="87">
        <v>47.71</v>
      </c>
      <c r="D125" s="87">
        <v>51.54</v>
      </c>
      <c r="E125" s="87">
        <v>57.46</v>
      </c>
      <c r="F125" s="87">
        <v>70.18000000000001</v>
      </c>
      <c r="G125" s="87">
        <v>100.35</v>
      </c>
      <c r="H125" s="87">
        <v>122.84</v>
      </c>
      <c r="I125" s="87">
        <v>145.08</v>
      </c>
      <c r="J125" s="87">
        <v>168.31</v>
      </c>
      <c r="K125" s="87">
        <v>168.31</v>
      </c>
      <c r="L125" s="28"/>
      <c r="M125" s="105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t="s" s="68">
        <v>158</v>
      </c>
      <c r="B126" s="86" cm="1">
        <f t="array" ref="B126">SUMPRODUCT(C126:K126,'Summary'!$B$19:$J$19)</f>
        <v>103.428623607517</v>
      </c>
      <c r="C126" s="87">
        <v>48.13</v>
      </c>
      <c r="D126" s="87">
        <v>51.94</v>
      </c>
      <c r="E126" s="87">
        <v>57.83</v>
      </c>
      <c r="F126" s="87">
        <v>70.63</v>
      </c>
      <c r="G126" s="87">
        <v>101.14</v>
      </c>
      <c r="H126" s="87">
        <v>123.87</v>
      </c>
      <c r="I126" s="87">
        <v>146.36</v>
      </c>
      <c r="J126" s="87">
        <v>169.9</v>
      </c>
      <c r="K126" s="87">
        <v>169.9</v>
      </c>
      <c r="L126" s="28"/>
      <c r="M126" s="105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t="s" s="68">
        <v>159</v>
      </c>
      <c r="B127" s="86" cm="1">
        <f t="array" ref="B127">SUMPRODUCT(C127:K127,'Summary'!$B$19:$J$19)</f>
        <v>104.260407638570</v>
      </c>
      <c r="C127" s="87">
        <v>48.54</v>
      </c>
      <c r="D127" s="87">
        <v>52.32</v>
      </c>
      <c r="E127" s="87">
        <v>58.17</v>
      </c>
      <c r="F127" s="87">
        <v>71.06999999999999</v>
      </c>
      <c r="G127" s="87">
        <v>101.91</v>
      </c>
      <c r="H127" s="87">
        <v>124.86</v>
      </c>
      <c r="I127" s="87">
        <v>147.61</v>
      </c>
      <c r="J127" s="87">
        <v>171.46</v>
      </c>
      <c r="K127" s="87">
        <v>171.46</v>
      </c>
      <c r="L127" s="28"/>
      <c r="M127" s="105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t="s" s="68">
        <v>160</v>
      </c>
      <c r="B128" s="86" cm="1">
        <f t="array" ref="B128">SUMPRODUCT(C128:K128,'Summary'!$B$19:$J$19)</f>
        <v>105.069752893768</v>
      </c>
      <c r="C128" s="87">
        <v>48.94</v>
      </c>
      <c r="D128" s="87">
        <v>52.7</v>
      </c>
      <c r="E128" s="87">
        <v>58.51</v>
      </c>
      <c r="F128" s="87">
        <v>71.48</v>
      </c>
      <c r="G128" s="87">
        <v>102.65</v>
      </c>
      <c r="H128" s="87">
        <v>125.84</v>
      </c>
      <c r="I128" s="87">
        <v>148.83</v>
      </c>
      <c r="J128" s="87">
        <v>172.98</v>
      </c>
      <c r="K128" s="87">
        <v>172.98</v>
      </c>
      <c r="L128" s="28"/>
      <c r="M128" s="105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t="s" s="68">
        <v>195</v>
      </c>
      <c r="B129" s="88" cm="1">
        <f t="array" ref="B129">SUMPRODUCT(C129:K129,'Summary'!$B$19:$J$19)</f>
        <v>179.449380710565</v>
      </c>
      <c r="C129" s="87">
        <v>98.25</v>
      </c>
      <c r="D129" s="87">
        <v>108.68</v>
      </c>
      <c r="E129" s="87">
        <v>124.3</v>
      </c>
      <c r="F129" s="87">
        <v>150.39</v>
      </c>
      <c r="G129" s="87">
        <v>179.4</v>
      </c>
      <c r="H129" s="87">
        <v>205.43</v>
      </c>
      <c r="I129" s="87">
        <v>231.41</v>
      </c>
      <c r="J129" s="87">
        <v>257.51</v>
      </c>
      <c r="K129" s="87">
        <v>257.51</v>
      </c>
      <c r="L129" s="28"/>
      <c r="M129" s="105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0"/>
      <c r="C130" s="91"/>
      <c r="D130" s="91"/>
      <c r="E130" s="91"/>
      <c r="F130" s="91"/>
      <c r="G130" s="91"/>
      <c r="H130" s="91"/>
      <c r="I130" s="91"/>
      <c r="J130" s="91"/>
      <c r="K130" s="91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93"/>
      <c r="B988" s="94"/>
      <c r="C988" s="95"/>
      <c r="D988" s="95"/>
      <c r="E988" s="95"/>
      <c r="F988" s="95"/>
      <c r="G988" s="95"/>
      <c r="H988" s="95"/>
      <c r="I988" s="95"/>
      <c r="J988" s="95"/>
      <c r="K988" s="95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7"/>
    </row>
  </sheetData>
  <mergeCells count="43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67:A68"/>
    <mergeCell ref="A69:A70"/>
    <mergeCell ref="A71:A72"/>
    <mergeCell ref="A73:A74"/>
    <mergeCell ref="A75:A76"/>
    <mergeCell ref="A77:A78"/>
    <mergeCell ref="A49:A50"/>
    <mergeCell ref="A51:A52"/>
    <mergeCell ref="A53:A54"/>
    <mergeCell ref="A55:A56"/>
    <mergeCell ref="A57:A58"/>
    <mergeCell ref="A59:A60"/>
    <mergeCell ref="A61:A62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xl/worksheets/sheet7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6" customWidth="1"/>
    <col min="2" max="2" width="16.6719" style="126" customWidth="1"/>
    <col min="3" max="11" width="12.5" style="126" customWidth="1"/>
    <col min="12" max="26" width="10.8516" style="126" customWidth="1"/>
    <col min="27" max="16384" width="11.1719" style="126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178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196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197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5">
        <v>198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4">
        <v>170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56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7">
        <v>72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8">
        <v>73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s="56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45" customHeight="1">
      <c r="A15" t="s" s="59">
        <v>179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34.5" customHeight="1">
      <c r="A16" t="s" s="60">
        <v>75</v>
      </c>
      <c r="B16" s="61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62">
        <v>76</v>
      </c>
      <c r="B17" t="s" s="63">
        <v>77</v>
      </c>
      <c r="C17" t="s" s="64">
        <v>13</v>
      </c>
      <c r="D17" t="s" s="23">
        <v>14</v>
      </c>
      <c r="E17" t="s" s="23">
        <v>15</v>
      </c>
      <c r="F17" t="s" s="23">
        <v>16</v>
      </c>
      <c r="G17" t="s" s="23">
        <v>17</v>
      </c>
      <c r="H17" t="s" s="23">
        <v>18</v>
      </c>
      <c r="I17" t="s" s="23">
        <v>19</v>
      </c>
      <c r="J17" t="s" s="23">
        <v>20</v>
      </c>
      <c r="K17" t="s" s="23">
        <v>21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6"/>
    </row>
    <row r="18" ht="24.75" customHeight="1">
      <c r="A18" t="s" s="62">
        <v>199</v>
      </c>
      <c r="B18" s="66"/>
      <c r="C18" t="s" s="67">
        <v>22</v>
      </c>
      <c r="D18" t="s" s="25">
        <v>23</v>
      </c>
      <c r="E18" t="s" s="25">
        <v>24</v>
      </c>
      <c r="F18" t="s" s="25">
        <v>25</v>
      </c>
      <c r="G18" t="s" s="25">
        <v>26</v>
      </c>
      <c r="H18" t="s" s="25">
        <v>27</v>
      </c>
      <c r="I18" t="s" s="25">
        <v>28</v>
      </c>
      <c r="J18" t="s" s="25">
        <v>29</v>
      </c>
      <c r="K18" t="s" s="25">
        <v>30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6"/>
    </row>
    <row r="19" ht="19.5" customHeight="1">
      <c r="A19" s="127"/>
      <c r="B19" t="s" s="69">
        <v>79</v>
      </c>
      <c r="C19" t="s" s="70">
        <v>79</v>
      </c>
      <c r="D19" t="s" s="71">
        <v>79</v>
      </c>
      <c r="E19" t="s" s="71">
        <v>79</v>
      </c>
      <c r="F19" t="s" s="71">
        <v>79</v>
      </c>
      <c r="G19" t="s" s="71">
        <v>79</v>
      </c>
      <c r="H19" t="s" s="71">
        <v>79</v>
      </c>
      <c r="I19" t="s" s="71">
        <v>79</v>
      </c>
      <c r="J19" t="s" s="71">
        <v>79</v>
      </c>
      <c r="K19" s="82"/>
      <c r="L19" s="28"/>
      <c r="M19" s="10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24.75" customHeight="1">
      <c r="A20" t="s" s="68">
        <v>191</v>
      </c>
      <c r="B20" s="83" cm="1">
        <f t="array" ref="B20">SUMPRODUCT(C20:K20,'Summary'!$B$19:$J$19)</f>
        <v>4.82606534237578</v>
      </c>
      <c r="C20" s="76">
        <v>4.5</v>
      </c>
      <c r="D20" s="76">
        <v>4.56</v>
      </c>
      <c r="E20" s="76">
        <v>4.58</v>
      </c>
      <c r="F20" s="76">
        <v>4.69</v>
      </c>
      <c r="G20" s="76">
        <v>4.8</v>
      </c>
      <c r="H20" s="76">
        <v>4.92</v>
      </c>
      <c r="I20" s="76">
        <v>5</v>
      </c>
      <c r="J20" s="76">
        <v>5.2</v>
      </c>
      <c r="K20" s="77">
        <v>5.2</v>
      </c>
      <c r="L20" s="28"/>
      <c r="M20" s="10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19.5" customHeight="1">
      <c r="A21" s="127"/>
      <c r="B21" t="s" s="78">
        <v>79</v>
      </c>
      <c r="C21" t="s" s="70">
        <v>79</v>
      </c>
      <c r="D21" t="s" s="71">
        <v>79</v>
      </c>
      <c r="E21" t="s" s="71">
        <v>79</v>
      </c>
      <c r="F21" t="s" s="71">
        <v>79</v>
      </c>
      <c r="G21" t="s" s="71">
        <v>79</v>
      </c>
      <c r="H21" t="s" s="71">
        <v>79</v>
      </c>
      <c r="I21" t="s" s="71">
        <v>79</v>
      </c>
      <c r="J21" t="s" s="71">
        <v>79</v>
      </c>
      <c r="K21" s="82"/>
      <c r="L21" s="28"/>
      <c r="M21" s="105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9"/>
    </row>
    <row r="22" ht="24.75" customHeight="1">
      <c r="A22" t="s" s="68">
        <v>192</v>
      </c>
      <c r="B22" s="83" cm="1">
        <f t="array" ref="B22">SUMPRODUCT(C22:K22,'Summary'!$B$19:$J$19)</f>
        <v>5.25966636065249</v>
      </c>
      <c r="C22" s="76">
        <v>4.95</v>
      </c>
      <c r="D22" s="76">
        <v>5.04</v>
      </c>
      <c r="E22" s="76">
        <v>5.07</v>
      </c>
      <c r="F22" s="76">
        <v>5.16</v>
      </c>
      <c r="G22" s="76">
        <v>5.26</v>
      </c>
      <c r="H22" s="76">
        <v>5.32</v>
      </c>
      <c r="I22" s="76">
        <v>5.41</v>
      </c>
      <c r="J22" s="76">
        <v>5.55</v>
      </c>
      <c r="K22" s="77">
        <v>5.55</v>
      </c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19.5" customHeight="1">
      <c r="A23" s="127"/>
      <c r="B23" t="s" s="78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2"/>
      <c r="L23" s="28"/>
      <c r="M23" s="10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t="s" s="68">
        <v>193</v>
      </c>
      <c r="B24" s="83" cm="1">
        <f t="array" ref="B24">SUMPRODUCT(C24:K24,'Summary'!$B$19:$J$19)</f>
        <v>6.11159607656632</v>
      </c>
      <c r="C24" s="76">
        <v>5.68</v>
      </c>
      <c r="D24" s="76">
        <v>5.77</v>
      </c>
      <c r="E24" s="76">
        <v>5.83</v>
      </c>
      <c r="F24" s="76">
        <v>5.9</v>
      </c>
      <c r="G24" s="76">
        <v>6.06</v>
      </c>
      <c r="H24" s="76">
        <v>6.25</v>
      </c>
      <c r="I24" s="76">
        <v>6.39</v>
      </c>
      <c r="J24" s="76">
        <v>6.59</v>
      </c>
      <c r="K24" s="77">
        <v>6.59</v>
      </c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19.5" customHeight="1">
      <c r="A25" s="127"/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2"/>
      <c r="L25" s="28"/>
      <c r="M25" s="10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t="s" s="68">
        <v>194</v>
      </c>
      <c r="B26" s="74" cm="1">
        <f t="array" ref="B26">SUMPRODUCT(C26:K26,'Summary'!$B$19:$J$19)</f>
        <v>7.05123707594279</v>
      </c>
      <c r="C26" s="75">
        <v>6.37</v>
      </c>
      <c r="D26" s="76">
        <v>6.38</v>
      </c>
      <c r="E26" s="76">
        <v>6.69</v>
      </c>
      <c r="F26" s="76">
        <v>6.83</v>
      </c>
      <c r="G26" s="76">
        <v>7.07</v>
      </c>
      <c r="H26" s="76">
        <v>7.23</v>
      </c>
      <c r="I26" s="76">
        <v>7.41</v>
      </c>
      <c r="J26" s="76">
        <v>7.7</v>
      </c>
      <c r="K26" s="77">
        <v>7.7</v>
      </c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s="127"/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2"/>
      <c r="L27" s="28"/>
      <c r="M27" s="10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t="s" s="68">
        <v>91</v>
      </c>
      <c r="B28" s="74" cm="1">
        <f t="array" ref="B28">SUMPRODUCT(C28:K28,'Summary'!$B$19:$J$19)</f>
        <v>8.61094402668226</v>
      </c>
      <c r="C28" s="75">
        <v>7.1</v>
      </c>
      <c r="D28" s="76">
        <v>7.2</v>
      </c>
      <c r="E28" s="76">
        <v>7.45</v>
      </c>
      <c r="F28" s="76">
        <v>7.61</v>
      </c>
      <c r="G28" s="76">
        <v>8.41</v>
      </c>
      <c r="H28" s="76">
        <v>9.5</v>
      </c>
      <c r="I28" s="76">
        <v>9.77</v>
      </c>
      <c r="J28" s="76">
        <v>10.37</v>
      </c>
      <c r="K28" s="77">
        <v>10.37</v>
      </c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t="s" s="68">
        <v>92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2"/>
      <c r="L29" s="28"/>
      <c r="M29" s="10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83" cm="1">
        <f t="array" ref="B30">SUMPRODUCT(C30:K30,'Summary'!$B$19:$J$19)</f>
        <v>9.377925911238529</v>
      </c>
      <c r="C30" s="76">
        <v>7.36</v>
      </c>
      <c r="D30" s="76">
        <v>7.44</v>
      </c>
      <c r="E30" s="76">
        <v>7.59</v>
      </c>
      <c r="F30" s="76">
        <v>7.81</v>
      </c>
      <c r="G30" s="76">
        <v>9.17</v>
      </c>
      <c r="H30" s="76">
        <v>10.68</v>
      </c>
      <c r="I30" s="76">
        <v>11.06</v>
      </c>
      <c r="J30" s="76">
        <v>11.85</v>
      </c>
      <c r="K30" s="77">
        <v>11.85</v>
      </c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t="s" s="68">
        <v>93</v>
      </c>
      <c r="B31" t="s" s="78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0"/>
      <c r="L31" s="28"/>
      <c r="M31" s="10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74" cm="1">
        <f t="array" ref="B32">SUMPRODUCT(C32:K32,'Summary'!$B$19:$J$19)</f>
        <v>10.4367931319568</v>
      </c>
      <c r="C32" s="75">
        <v>7.71</v>
      </c>
      <c r="D32" s="76">
        <v>7.79</v>
      </c>
      <c r="E32" s="76">
        <v>7.95</v>
      </c>
      <c r="F32" s="76">
        <v>8.529999999999999</v>
      </c>
      <c r="G32" s="76">
        <v>10.22</v>
      </c>
      <c r="H32" s="76">
        <v>11.94</v>
      </c>
      <c r="I32" s="76">
        <v>12.62</v>
      </c>
      <c r="J32" s="76">
        <v>13.82</v>
      </c>
      <c r="K32" s="77">
        <v>13.82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t="s" s="68">
        <v>94</v>
      </c>
      <c r="B33" t="s" s="78">
        <v>79</v>
      </c>
      <c r="C33" t="s" s="70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0"/>
      <c r="L33" s="28"/>
      <c r="M33" s="10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83" cm="1">
        <f t="array" ref="B34">SUMPRODUCT(C34:K34,'Summary'!$B$19:$J$19)</f>
        <v>11.8342792847868</v>
      </c>
      <c r="C34" s="76">
        <v>8.82</v>
      </c>
      <c r="D34" s="76">
        <v>8.92</v>
      </c>
      <c r="E34" s="76">
        <v>9.039999999999999</v>
      </c>
      <c r="F34" s="76">
        <v>9.65</v>
      </c>
      <c r="G34" s="76">
        <v>11.41</v>
      </c>
      <c r="H34" s="76">
        <v>13.33</v>
      </c>
      <c r="I34" s="76">
        <v>14.21</v>
      </c>
      <c r="J34" s="76">
        <v>16.02</v>
      </c>
      <c r="K34" s="77">
        <v>16.02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t="s" s="68">
        <v>95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0"/>
      <c r="L35" s="28"/>
      <c r="M35" s="105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83" cm="1">
        <f t="array" ref="B36">SUMPRODUCT(C36:K36,'Summary'!$B$19:$J$19)</f>
        <v>12.2917954112359</v>
      </c>
      <c r="C36" s="76">
        <v>8.98</v>
      </c>
      <c r="D36" s="76">
        <v>9.029999999999999</v>
      </c>
      <c r="E36" s="76">
        <v>9.220000000000001</v>
      </c>
      <c r="F36" s="76">
        <v>9.880000000000001</v>
      </c>
      <c r="G36" s="76">
        <v>11.93</v>
      </c>
      <c r="H36" s="76">
        <v>13.96</v>
      </c>
      <c r="I36" s="76">
        <v>14.96</v>
      </c>
      <c r="J36" s="76">
        <v>16.76</v>
      </c>
      <c r="K36" s="77">
        <v>16.76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t="s" s="68">
        <v>96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0"/>
      <c r="L37" s="28"/>
      <c r="M37" s="105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83" cm="1">
        <f t="array" ref="B38">SUMPRODUCT(C38:K38,'Summary'!$B$19:$J$19)</f>
        <v>12.9840686985865</v>
      </c>
      <c r="C38" s="76">
        <v>9.27</v>
      </c>
      <c r="D38" s="76">
        <v>9.369999999999999</v>
      </c>
      <c r="E38" s="76">
        <v>9.550000000000001</v>
      </c>
      <c r="F38" s="76">
        <v>10.28</v>
      </c>
      <c r="G38" s="76">
        <v>12.6</v>
      </c>
      <c r="H38" s="76">
        <v>14.78</v>
      </c>
      <c r="I38" s="76">
        <v>15.95</v>
      </c>
      <c r="J38" s="76">
        <v>18.02</v>
      </c>
      <c r="K38" s="77">
        <v>18.02</v>
      </c>
      <c r="L38" s="123"/>
      <c r="M38" s="105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5"/>
    </row>
    <row r="39" ht="19.5" customHeight="1">
      <c r="A39" t="s" s="68">
        <v>97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0"/>
      <c r="L39" s="28"/>
      <c r="M39" s="105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83" cm="1">
        <f t="array" ref="B40">SUMPRODUCT(C40:K40,'Summary'!$B$19:$J$19)</f>
        <v>13.6180120882948</v>
      </c>
      <c r="C40" s="76">
        <v>9.390000000000001</v>
      </c>
      <c r="D40" s="76">
        <v>9.49</v>
      </c>
      <c r="E40" s="76">
        <v>10.25</v>
      </c>
      <c r="F40" s="76">
        <v>10.85</v>
      </c>
      <c r="G40" s="76">
        <v>13.26</v>
      </c>
      <c r="H40" s="76">
        <v>15.41</v>
      </c>
      <c r="I40" s="76">
        <v>17.01</v>
      </c>
      <c r="J40" s="76">
        <v>18.91</v>
      </c>
      <c r="K40" s="77">
        <v>18.91</v>
      </c>
      <c r="L40" s="123"/>
      <c r="M40" s="105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5"/>
    </row>
    <row r="41" ht="19.5" customHeight="1">
      <c r="A41" t="s" s="68">
        <v>98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0"/>
      <c r="L41" s="28"/>
      <c r="M41" s="105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83" cm="1">
        <f t="array" ref="B42">SUMPRODUCT(C42:K42,'Summary'!$B$19:$J$19)</f>
        <v>14.4838694246677</v>
      </c>
      <c r="C42" s="76">
        <v>9.800000000000001</v>
      </c>
      <c r="D42" s="76">
        <v>9.960000000000001</v>
      </c>
      <c r="E42" s="76">
        <v>11.09</v>
      </c>
      <c r="F42" s="76">
        <v>11.96</v>
      </c>
      <c r="G42" s="76">
        <v>13.99</v>
      </c>
      <c r="H42" s="76">
        <v>16.03</v>
      </c>
      <c r="I42" s="76">
        <v>18.09</v>
      </c>
      <c r="J42" s="76">
        <v>20.21</v>
      </c>
      <c r="K42" s="77">
        <v>20.21</v>
      </c>
      <c r="L42" s="123"/>
      <c r="M42" s="105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5"/>
    </row>
    <row r="43" ht="19.5" customHeight="1">
      <c r="A43" t="s" s="68">
        <v>99</v>
      </c>
      <c r="B43" t="s" s="78">
        <v>79</v>
      </c>
      <c r="C43" t="s" s="70">
        <v>79</v>
      </c>
      <c r="D43" t="s" s="71">
        <v>79</v>
      </c>
      <c r="E43" t="s" s="71">
        <v>79</v>
      </c>
      <c r="F43" t="s" s="71">
        <v>79</v>
      </c>
      <c r="G43" t="s" s="71">
        <v>79</v>
      </c>
      <c r="H43" t="s" s="71">
        <v>79</v>
      </c>
      <c r="I43" t="s" s="71">
        <v>79</v>
      </c>
      <c r="J43" t="s" s="71">
        <v>79</v>
      </c>
      <c r="K43" s="80"/>
      <c r="L43" s="28"/>
      <c r="M43" s="105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73"/>
      <c r="B44" s="83" cm="1">
        <f t="array" ref="B44">SUMPRODUCT(C44:K44,'Summary'!$B$19:$J$19)</f>
        <v>15.521438509581</v>
      </c>
      <c r="C44" s="76">
        <v>10.64</v>
      </c>
      <c r="D44" s="76">
        <v>10.87</v>
      </c>
      <c r="E44" s="76">
        <v>11.92</v>
      </c>
      <c r="F44" s="76">
        <v>13.09</v>
      </c>
      <c r="G44" s="76">
        <v>14.72</v>
      </c>
      <c r="H44" s="76">
        <v>17.36</v>
      </c>
      <c r="I44" s="76">
        <v>19.14</v>
      </c>
      <c r="J44" s="76">
        <v>21.55</v>
      </c>
      <c r="K44" s="77">
        <v>21.55</v>
      </c>
      <c r="L44" s="123"/>
      <c r="M44" s="105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5"/>
    </row>
    <row r="45" ht="19.5" customHeight="1">
      <c r="A45" t="s" s="68">
        <v>100</v>
      </c>
      <c r="B45" t="s" s="78">
        <v>79</v>
      </c>
      <c r="C45" t="s" s="70">
        <v>79</v>
      </c>
      <c r="D45" t="s" s="71">
        <v>79</v>
      </c>
      <c r="E45" t="s" s="71">
        <v>79</v>
      </c>
      <c r="F45" t="s" s="71">
        <v>79</v>
      </c>
      <c r="G45" t="s" s="71">
        <v>79</v>
      </c>
      <c r="H45" t="s" s="71">
        <v>79</v>
      </c>
      <c r="I45" t="s" s="71">
        <v>79</v>
      </c>
      <c r="J45" t="s" s="71">
        <v>79</v>
      </c>
      <c r="K45" s="80"/>
      <c r="L45" s="28"/>
      <c r="M45" s="10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73"/>
      <c r="B46" s="83" cm="1">
        <f t="array" ref="B46">SUMPRODUCT(C46:K46,'Summary'!$B$19:$J$19)</f>
        <v>16.5194942008129</v>
      </c>
      <c r="C46" s="76">
        <v>11.48</v>
      </c>
      <c r="D46" s="76">
        <v>11.8</v>
      </c>
      <c r="E46" s="76">
        <v>12.65</v>
      </c>
      <c r="F46" s="76">
        <v>13.82</v>
      </c>
      <c r="G46" s="76">
        <v>15.49</v>
      </c>
      <c r="H46" s="76">
        <v>18.54</v>
      </c>
      <c r="I46" s="76">
        <v>20.13</v>
      </c>
      <c r="J46" s="76">
        <v>23.16</v>
      </c>
      <c r="K46" s="77">
        <v>23.16</v>
      </c>
      <c r="L46" s="123"/>
      <c r="M46" s="105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5"/>
    </row>
    <row r="47" ht="19.5" customHeight="1">
      <c r="A47" t="s" s="68">
        <v>101</v>
      </c>
      <c r="B47" t="s" s="78">
        <v>79</v>
      </c>
      <c r="C47" t="s" s="70">
        <v>79</v>
      </c>
      <c r="D47" t="s" s="71">
        <v>79</v>
      </c>
      <c r="E47" t="s" s="71">
        <v>79</v>
      </c>
      <c r="F47" t="s" s="71">
        <v>79</v>
      </c>
      <c r="G47" t="s" s="71">
        <v>79</v>
      </c>
      <c r="H47" t="s" s="71">
        <v>79</v>
      </c>
      <c r="I47" t="s" s="71">
        <v>79</v>
      </c>
      <c r="J47" t="s" s="71">
        <v>79</v>
      </c>
      <c r="K47" s="80"/>
      <c r="L47" s="28"/>
      <c r="M47" s="10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73"/>
      <c r="B48" s="74" cm="1">
        <f t="array" ref="B48">SUMPRODUCT(C48:K48,'Summary'!$B$19:$J$19)</f>
        <v>17.7758701804924</v>
      </c>
      <c r="C48" s="75">
        <v>12.56</v>
      </c>
      <c r="D48" s="76">
        <v>12.73</v>
      </c>
      <c r="E48" s="76">
        <v>13.71</v>
      </c>
      <c r="F48" s="76">
        <v>14.81</v>
      </c>
      <c r="G48" s="76">
        <v>16.73</v>
      </c>
      <c r="H48" s="76">
        <v>19.87</v>
      </c>
      <c r="I48" s="76">
        <v>21.7</v>
      </c>
      <c r="J48" s="76">
        <v>24.77</v>
      </c>
      <c r="K48" s="77">
        <v>24.77</v>
      </c>
      <c r="L48" s="123"/>
      <c r="M48" s="105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5"/>
    </row>
    <row r="49" ht="19.5" customHeight="1">
      <c r="A49" t="s" s="68">
        <v>102</v>
      </c>
      <c r="B49" t="s" s="78">
        <v>79</v>
      </c>
      <c r="C49" t="s" s="70">
        <v>79</v>
      </c>
      <c r="D49" t="s" s="71">
        <v>79</v>
      </c>
      <c r="E49" t="s" s="71">
        <v>79</v>
      </c>
      <c r="F49" t="s" s="71">
        <v>79</v>
      </c>
      <c r="G49" t="s" s="71">
        <v>79</v>
      </c>
      <c r="H49" t="s" s="71">
        <v>79</v>
      </c>
      <c r="I49" t="s" s="71">
        <v>79</v>
      </c>
      <c r="J49" t="s" s="71">
        <v>79</v>
      </c>
      <c r="K49" s="80"/>
      <c r="L49" s="28"/>
      <c r="M49" s="105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73"/>
      <c r="B50" s="83" cm="1">
        <f t="array" ref="B50">SUMPRODUCT(C50:K50,'Summary'!$B$19:$J$19)</f>
        <v>18.5441409062931</v>
      </c>
      <c r="C50" s="76">
        <v>13.24</v>
      </c>
      <c r="D50" s="76">
        <v>13.57</v>
      </c>
      <c r="E50" s="76">
        <v>14.3</v>
      </c>
      <c r="F50" s="76">
        <v>15.46</v>
      </c>
      <c r="G50" s="76">
        <v>17.45</v>
      </c>
      <c r="H50" s="76">
        <v>20.08</v>
      </c>
      <c r="I50" s="76">
        <v>22.73</v>
      </c>
      <c r="J50" s="76">
        <v>26.07</v>
      </c>
      <c r="K50" s="77">
        <v>26.07</v>
      </c>
      <c r="L50" s="123"/>
      <c r="M50" s="105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5"/>
    </row>
    <row r="51" ht="19.5" customHeight="1">
      <c r="A51" t="s" s="68">
        <v>103</v>
      </c>
      <c r="B51" t="s" s="78">
        <v>79</v>
      </c>
      <c r="C51" t="s" s="70">
        <v>79</v>
      </c>
      <c r="D51" t="s" s="71">
        <v>79</v>
      </c>
      <c r="E51" t="s" s="71">
        <v>79</v>
      </c>
      <c r="F51" t="s" s="71">
        <v>79</v>
      </c>
      <c r="G51" t="s" s="71">
        <v>79</v>
      </c>
      <c r="H51" t="s" s="71">
        <v>79</v>
      </c>
      <c r="I51" t="s" s="71">
        <v>79</v>
      </c>
      <c r="J51" t="s" s="71">
        <v>79</v>
      </c>
      <c r="K51" s="80"/>
      <c r="L51" s="28"/>
      <c r="M51" s="105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73"/>
      <c r="B52" s="74" cm="1">
        <f t="array" ref="B52">SUMPRODUCT(C52:K52,'Summary'!$B$19:$J$19)</f>
        <v>19.361707049186</v>
      </c>
      <c r="C52" s="75">
        <v>13.85</v>
      </c>
      <c r="D52" s="76">
        <v>14.16</v>
      </c>
      <c r="E52" s="76">
        <v>14.87</v>
      </c>
      <c r="F52" s="76">
        <v>16.06</v>
      </c>
      <c r="G52" s="76">
        <v>18.16</v>
      </c>
      <c r="H52" s="76">
        <v>20.95</v>
      </c>
      <c r="I52" s="76">
        <v>23.77</v>
      </c>
      <c r="J52" s="76">
        <v>27.37</v>
      </c>
      <c r="K52" s="77">
        <v>27.37</v>
      </c>
      <c r="L52" s="123"/>
      <c r="M52" s="105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5"/>
    </row>
    <row r="53" ht="19.5" customHeight="1">
      <c r="A53" t="s" s="68">
        <v>104</v>
      </c>
      <c r="B53" t="s" s="78">
        <v>79</v>
      </c>
      <c r="C53" t="s" s="70">
        <v>79</v>
      </c>
      <c r="D53" t="s" s="71">
        <v>79</v>
      </c>
      <c r="E53" t="s" s="71">
        <v>79</v>
      </c>
      <c r="F53" t="s" s="71">
        <v>79</v>
      </c>
      <c r="G53" t="s" s="71">
        <v>79</v>
      </c>
      <c r="H53" t="s" s="71">
        <v>79</v>
      </c>
      <c r="I53" t="s" s="71">
        <v>79</v>
      </c>
      <c r="J53" t="s" s="71">
        <v>79</v>
      </c>
      <c r="K53" s="80"/>
      <c r="L53" s="28"/>
      <c r="M53" s="105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73"/>
      <c r="B54" s="83" cm="1">
        <f t="array" ref="B54">SUMPRODUCT(C54:K54,'Summary'!$B$19:$J$19)</f>
        <v>20.1563085733493</v>
      </c>
      <c r="C54" s="76">
        <v>14.39</v>
      </c>
      <c r="D54" s="76">
        <v>14.7</v>
      </c>
      <c r="E54" s="76">
        <v>15.39</v>
      </c>
      <c r="F54" s="76">
        <v>16.61</v>
      </c>
      <c r="G54" s="76">
        <v>18.82</v>
      </c>
      <c r="H54" s="76">
        <v>21.86</v>
      </c>
      <c r="I54" s="76">
        <v>24.83</v>
      </c>
      <c r="J54" s="76">
        <v>28.68</v>
      </c>
      <c r="K54" s="77">
        <v>28.68</v>
      </c>
      <c r="L54" s="123"/>
      <c r="M54" s="105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5"/>
    </row>
    <row r="55" ht="19.5" customHeight="1">
      <c r="A55" t="s" s="68">
        <v>105</v>
      </c>
      <c r="B55" t="s" s="78">
        <v>79</v>
      </c>
      <c r="C55" t="s" s="70">
        <v>79</v>
      </c>
      <c r="D55" t="s" s="71">
        <v>79</v>
      </c>
      <c r="E55" t="s" s="71">
        <v>79</v>
      </c>
      <c r="F55" t="s" s="71">
        <v>79</v>
      </c>
      <c r="G55" t="s" s="71">
        <v>79</v>
      </c>
      <c r="H55" t="s" s="71">
        <v>79</v>
      </c>
      <c r="I55" t="s" s="71">
        <v>79</v>
      </c>
      <c r="J55" t="s" s="71">
        <v>79</v>
      </c>
      <c r="K55" s="80"/>
      <c r="L55" s="28"/>
      <c r="M55" s="105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73"/>
      <c r="B56" s="83" cm="1">
        <f t="array" ref="B56">SUMPRODUCT(C56:K56,'Summary'!$B$19:$J$19)</f>
        <v>20.9057053545753</v>
      </c>
      <c r="C56" s="76">
        <v>14.85</v>
      </c>
      <c r="D56" s="76">
        <v>15.13</v>
      </c>
      <c r="E56" s="76">
        <v>15.85</v>
      </c>
      <c r="F56" s="76">
        <v>17.11</v>
      </c>
      <c r="G56" s="76">
        <v>19.47</v>
      </c>
      <c r="H56" s="76">
        <v>22.74</v>
      </c>
      <c r="I56" s="76">
        <v>25.85</v>
      </c>
      <c r="J56" s="76">
        <v>29.95</v>
      </c>
      <c r="K56" s="77">
        <v>29.95</v>
      </c>
      <c r="L56" s="123"/>
      <c r="M56" s="105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5"/>
    </row>
    <row r="57" ht="19.5" customHeight="1">
      <c r="A57" t="s" s="68">
        <v>106</v>
      </c>
      <c r="B57" t="s" s="78">
        <v>79</v>
      </c>
      <c r="C57" t="s" s="70">
        <v>79</v>
      </c>
      <c r="D57" t="s" s="71">
        <v>79</v>
      </c>
      <c r="E57" t="s" s="71">
        <v>79</v>
      </c>
      <c r="F57" t="s" s="71">
        <v>79</v>
      </c>
      <c r="G57" t="s" s="71">
        <v>79</v>
      </c>
      <c r="H57" t="s" s="71">
        <v>79</v>
      </c>
      <c r="I57" t="s" s="71">
        <v>79</v>
      </c>
      <c r="J57" t="s" s="71">
        <v>79</v>
      </c>
      <c r="K57" s="80"/>
      <c r="L57" s="28"/>
      <c r="M57" s="105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73"/>
      <c r="B58" s="83" cm="1">
        <f t="array" ref="B58">SUMPRODUCT(C58:K58,'Summary'!$B$19:$J$19)</f>
        <v>21.5886902589167</v>
      </c>
      <c r="C58" s="76">
        <v>15.23</v>
      </c>
      <c r="D58" s="76">
        <v>15.48</v>
      </c>
      <c r="E58" s="76">
        <v>16.24</v>
      </c>
      <c r="F58" s="76">
        <v>17.36</v>
      </c>
      <c r="G58" s="76">
        <v>20.1</v>
      </c>
      <c r="H58" s="76">
        <v>23.61</v>
      </c>
      <c r="I58" s="76">
        <v>26.85</v>
      </c>
      <c r="J58" s="76">
        <v>31.21</v>
      </c>
      <c r="K58" s="77">
        <v>31.21</v>
      </c>
      <c r="L58" s="123"/>
      <c r="M58" s="105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5"/>
    </row>
    <row r="59" ht="19.5" customHeight="1">
      <c r="A59" t="s" s="68">
        <v>107</v>
      </c>
      <c r="B59" t="s" s="78">
        <v>79</v>
      </c>
      <c r="C59" t="s" s="70">
        <v>79</v>
      </c>
      <c r="D59" t="s" s="71">
        <v>79</v>
      </c>
      <c r="E59" t="s" s="71">
        <v>79</v>
      </c>
      <c r="F59" t="s" s="71">
        <v>79</v>
      </c>
      <c r="G59" t="s" s="71">
        <v>79</v>
      </c>
      <c r="H59" t="s" s="71">
        <v>79</v>
      </c>
      <c r="I59" t="s" s="71">
        <v>79</v>
      </c>
      <c r="J59" t="s" s="71">
        <v>79</v>
      </c>
      <c r="K59" s="80"/>
      <c r="L59" s="28"/>
      <c r="M59" s="105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73"/>
      <c r="B60" s="83" cm="1">
        <f t="array" ref="B60">SUMPRODUCT(C60:K60,'Summary'!$B$19:$J$19)</f>
        <v>22.1717540400499</v>
      </c>
      <c r="C60" s="76">
        <v>15.54</v>
      </c>
      <c r="D60" s="76">
        <v>15.83</v>
      </c>
      <c r="E60" s="76">
        <v>16.63</v>
      </c>
      <c r="F60" s="76">
        <v>17.8</v>
      </c>
      <c r="G60" s="76">
        <v>20.7</v>
      </c>
      <c r="H60" s="76">
        <v>24.2</v>
      </c>
      <c r="I60" s="76">
        <v>27.59</v>
      </c>
      <c r="J60" s="76">
        <v>32.15</v>
      </c>
      <c r="K60" s="77">
        <v>32.15</v>
      </c>
      <c r="L60" s="123"/>
      <c r="M60" s="105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5"/>
    </row>
    <row r="61" ht="19.5" customHeight="1">
      <c r="A61" t="s" s="68">
        <v>108</v>
      </c>
      <c r="B61" t="s" s="78">
        <v>79</v>
      </c>
      <c r="C61" t="s" s="70">
        <v>79</v>
      </c>
      <c r="D61" t="s" s="71">
        <v>79</v>
      </c>
      <c r="E61" t="s" s="71">
        <v>79</v>
      </c>
      <c r="F61" t="s" s="71">
        <v>79</v>
      </c>
      <c r="G61" t="s" s="71">
        <v>79</v>
      </c>
      <c r="H61" t="s" s="71">
        <v>79</v>
      </c>
      <c r="I61" t="s" s="71">
        <v>79</v>
      </c>
      <c r="J61" t="s" s="71">
        <v>79</v>
      </c>
      <c r="K61" s="80"/>
      <c r="L61" s="28"/>
      <c r="M61" s="105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73"/>
      <c r="B62" s="83" cm="1">
        <f t="array" ref="B62">SUMPRODUCT(C62:K62,'Summary'!$B$19:$J$19)</f>
        <v>22.7800837421245</v>
      </c>
      <c r="C62" s="76">
        <v>15.76</v>
      </c>
      <c r="D62" s="76">
        <v>15.99</v>
      </c>
      <c r="E62" s="76">
        <v>17.06</v>
      </c>
      <c r="F62" s="76">
        <v>18.29</v>
      </c>
      <c r="G62" s="76">
        <v>21.28</v>
      </c>
      <c r="H62" s="76">
        <v>24.89</v>
      </c>
      <c r="I62" s="76">
        <v>28.41</v>
      </c>
      <c r="J62" s="76">
        <v>33.21</v>
      </c>
      <c r="K62" s="77">
        <v>33.21</v>
      </c>
      <c r="L62" s="123"/>
      <c r="M62" s="105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5"/>
    </row>
    <row r="63" ht="19.5" customHeight="1">
      <c r="A63" t="s" s="68">
        <v>109</v>
      </c>
      <c r="B63" t="s" s="78">
        <v>79</v>
      </c>
      <c r="C63" t="s" s="70">
        <v>79</v>
      </c>
      <c r="D63" t="s" s="71">
        <v>79</v>
      </c>
      <c r="E63" t="s" s="71">
        <v>79</v>
      </c>
      <c r="F63" t="s" s="71">
        <v>79</v>
      </c>
      <c r="G63" t="s" s="71">
        <v>79</v>
      </c>
      <c r="H63" t="s" s="71">
        <v>79</v>
      </c>
      <c r="I63" t="s" s="71">
        <v>79</v>
      </c>
      <c r="J63" t="s" s="71">
        <v>79</v>
      </c>
      <c r="K63" s="80"/>
      <c r="L63" s="28"/>
      <c r="M63" s="105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73"/>
      <c r="B64" s="83" cm="1">
        <f t="array" ref="B64">SUMPRODUCT(C64:K64,'Summary'!$B$19:$J$19)</f>
        <v>23.3492646673055</v>
      </c>
      <c r="C64" s="76">
        <v>15.92</v>
      </c>
      <c r="D64" s="76">
        <v>16.32</v>
      </c>
      <c r="E64" s="76">
        <v>17.24</v>
      </c>
      <c r="F64" s="76">
        <v>18.68</v>
      </c>
      <c r="G64" s="76">
        <v>21.85</v>
      </c>
      <c r="H64" s="76">
        <v>25.57</v>
      </c>
      <c r="I64" s="76">
        <v>29.22</v>
      </c>
      <c r="J64" s="76">
        <v>34.23</v>
      </c>
      <c r="K64" s="77">
        <v>34.23</v>
      </c>
      <c r="L64" s="123"/>
      <c r="M64" s="105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5"/>
    </row>
    <row r="65" ht="19.5" customHeight="1">
      <c r="A65" t="s" s="68">
        <v>110</v>
      </c>
      <c r="B65" t="s" s="78">
        <v>79</v>
      </c>
      <c r="C65" t="s" s="70">
        <v>79</v>
      </c>
      <c r="D65" t="s" s="71">
        <v>79</v>
      </c>
      <c r="E65" t="s" s="71">
        <v>79</v>
      </c>
      <c r="F65" t="s" s="71">
        <v>79</v>
      </c>
      <c r="G65" t="s" s="71">
        <v>79</v>
      </c>
      <c r="H65" t="s" s="71">
        <v>79</v>
      </c>
      <c r="I65" t="s" s="71">
        <v>79</v>
      </c>
      <c r="J65" t="s" s="71">
        <v>79</v>
      </c>
      <c r="K65" s="80"/>
      <c r="L65" s="28"/>
      <c r="M65" s="105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73"/>
      <c r="B66" s="83" cm="1">
        <f t="array" ref="B66">SUMPRODUCT(C66:K66,'Summary'!$B$19:$J$19)</f>
        <v>23.9117296566734</v>
      </c>
      <c r="C66" s="76">
        <v>15.99</v>
      </c>
      <c r="D66" s="76">
        <v>16.55</v>
      </c>
      <c r="E66" s="76">
        <v>17.44</v>
      </c>
      <c r="F66" s="76">
        <v>18.95</v>
      </c>
      <c r="G66" s="76">
        <v>22.38</v>
      </c>
      <c r="H66" s="76">
        <v>26.48</v>
      </c>
      <c r="I66" s="76">
        <v>30.12</v>
      </c>
      <c r="J66" s="76">
        <v>35.22</v>
      </c>
      <c r="K66" s="77">
        <v>35.22</v>
      </c>
      <c r="L66" s="123"/>
      <c r="M66" s="105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5"/>
    </row>
    <row r="67" ht="24.75" customHeight="1">
      <c r="A67" t="s" s="68">
        <v>111</v>
      </c>
      <c r="B67" s="86" cm="1">
        <f t="array" ref="B67">SUMPRODUCT(C67:K67,'Summary'!$B$19:$J$19)</f>
        <v>26.0782249184519</v>
      </c>
      <c r="C67" s="87">
        <v>16.93</v>
      </c>
      <c r="D67" s="87">
        <v>17.85</v>
      </c>
      <c r="E67" s="87">
        <v>18.84</v>
      </c>
      <c r="F67" s="87">
        <v>19.83</v>
      </c>
      <c r="G67" s="87">
        <v>24.12</v>
      </c>
      <c r="H67" s="87">
        <v>28.99</v>
      </c>
      <c r="I67" s="87">
        <v>34.48</v>
      </c>
      <c r="J67" s="87">
        <v>38.9</v>
      </c>
      <c r="K67" s="87">
        <v>38.9</v>
      </c>
      <c r="L67" s="28"/>
      <c r="M67" s="105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t="s" s="68">
        <v>112</v>
      </c>
      <c r="B68" s="86" cm="1">
        <f t="array" ref="B68">SUMPRODUCT(C68:K68,'Summary'!$B$19:$J$19)</f>
        <v>29.4528219878357</v>
      </c>
      <c r="C68" s="87">
        <v>18.14</v>
      </c>
      <c r="D68" s="87">
        <v>19.33</v>
      </c>
      <c r="E68" s="87">
        <v>20.53</v>
      </c>
      <c r="F68" s="87">
        <v>21.82</v>
      </c>
      <c r="G68" s="87">
        <v>27.03</v>
      </c>
      <c r="H68" s="87">
        <v>33.41</v>
      </c>
      <c r="I68" s="87">
        <v>40.06</v>
      </c>
      <c r="J68" s="87">
        <v>44.8</v>
      </c>
      <c r="K68" s="87">
        <v>44.8</v>
      </c>
      <c r="L68" s="28"/>
      <c r="M68" s="105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t="s" s="68">
        <v>113</v>
      </c>
      <c r="B69" s="86" cm="1">
        <f t="array" ref="B69">SUMPRODUCT(C69:K69,'Summary'!$B$19:$J$19)</f>
        <v>33.8265026128382</v>
      </c>
      <c r="C69" s="87">
        <v>19.58</v>
      </c>
      <c r="D69" s="87">
        <v>21.02</v>
      </c>
      <c r="E69" s="87">
        <v>22.56</v>
      </c>
      <c r="F69" s="87">
        <v>24.68</v>
      </c>
      <c r="G69" s="87">
        <v>31.06</v>
      </c>
      <c r="H69" s="87">
        <v>39.14</v>
      </c>
      <c r="I69" s="87">
        <v>46.9</v>
      </c>
      <c r="J69" s="87">
        <v>52.38</v>
      </c>
      <c r="K69" s="87">
        <v>52.38</v>
      </c>
      <c r="L69" s="28"/>
      <c r="M69" s="105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t="s" s="68">
        <v>114</v>
      </c>
      <c r="B70" s="86" cm="1">
        <f t="array" ref="B70">SUMPRODUCT(C70:K70,'Summary'!$B$19:$J$19)</f>
        <v>39.1941003592649</v>
      </c>
      <c r="C70" s="87">
        <v>21.27</v>
      </c>
      <c r="D70" s="87">
        <v>22.87</v>
      </c>
      <c r="E70" s="87">
        <v>24.94</v>
      </c>
      <c r="F70" s="87">
        <v>28.43</v>
      </c>
      <c r="G70" s="87">
        <v>36.21</v>
      </c>
      <c r="H70" s="87">
        <v>46.14</v>
      </c>
      <c r="I70" s="87">
        <v>55</v>
      </c>
      <c r="J70" s="87">
        <v>61.63</v>
      </c>
      <c r="K70" s="87">
        <v>61.63</v>
      </c>
      <c r="L70" s="28"/>
      <c r="M70" s="105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t="s" s="68">
        <v>115</v>
      </c>
      <c r="B71" s="86" cm="1">
        <f t="array" ref="B71">SUMPRODUCT(C71:K71,'Summary'!$B$19:$J$19)</f>
        <v>44.4056014973171</v>
      </c>
      <c r="C71" s="87">
        <v>22.91</v>
      </c>
      <c r="D71" s="87">
        <v>24.86</v>
      </c>
      <c r="E71" s="87">
        <v>27.64</v>
      </c>
      <c r="F71" s="87">
        <v>32.79</v>
      </c>
      <c r="G71" s="87">
        <v>42.34</v>
      </c>
      <c r="H71" s="87">
        <v>52.24</v>
      </c>
      <c r="I71" s="87">
        <v>61.53</v>
      </c>
      <c r="J71" s="87">
        <v>69.7</v>
      </c>
      <c r="K71" s="87">
        <v>69.7</v>
      </c>
      <c r="L71" s="28"/>
      <c r="M71" s="105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t="s" s="68">
        <v>116</v>
      </c>
      <c r="B72" s="86" cm="1">
        <f t="array" ref="B72">SUMPRODUCT(C72:K72,'Summary'!$B$19:$J$19)</f>
        <v>50.1550224826571</v>
      </c>
      <c r="C72" s="87">
        <v>25.24</v>
      </c>
      <c r="D72" s="87">
        <v>27.36</v>
      </c>
      <c r="E72" s="87">
        <v>30.49</v>
      </c>
      <c r="F72" s="87">
        <v>36.46</v>
      </c>
      <c r="G72" s="87">
        <v>49.67</v>
      </c>
      <c r="H72" s="87">
        <v>59.54</v>
      </c>
      <c r="I72" s="87">
        <v>69.06</v>
      </c>
      <c r="J72" s="87">
        <v>77.98999999999999</v>
      </c>
      <c r="K72" s="87">
        <v>77.98999999999999</v>
      </c>
      <c r="L72" s="28"/>
      <c r="M72" s="105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t="s" s="68">
        <v>117</v>
      </c>
      <c r="B73" s="86" cm="1">
        <f t="array" ref="B73">SUMPRODUCT(C73:K73,'Summary'!$B$19:$J$19)</f>
        <v>52.7775412798287</v>
      </c>
      <c r="C73" s="87">
        <v>26.07</v>
      </c>
      <c r="D73" s="87">
        <v>28.37</v>
      </c>
      <c r="E73" s="87">
        <v>31.85</v>
      </c>
      <c r="F73" s="87">
        <v>38.65</v>
      </c>
      <c r="G73" s="87">
        <v>52.74</v>
      </c>
      <c r="H73" s="87">
        <v>62.62</v>
      </c>
      <c r="I73" s="87">
        <v>72.34</v>
      </c>
      <c r="J73" s="87">
        <v>82.06</v>
      </c>
      <c r="K73" s="87">
        <v>82.06</v>
      </c>
      <c r="L73" s="28"/>
      <c r="M73" s="105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t="s" s="68">
        <v>118</v>
      </c>
      <c r="B74" s="86" cm="1">
        <f t="array" ref="B74">SUMPRODUCT(C74:K74,'Summary'!$B$19:$J$19)</f>
        <v>54.3976591806875</v>
      </c>
      <c r="C74" s="87">
        <v>26.74</v>
      </c>
      <c r="D74" s="87">
        <v>29.13</v>
      </c>
      <c r="E74" s="87">
        <v>32.76</v>
      </c>
      <c r="F74" s="87">
        <v>39.77</v>
      </c>
      <c r="G74" s="87">
        <v>54.31</v>
      </c>
      <c r="H74" s="87">
        <v>64.58</v>
      </c>
      <c r="I74" s="87">
        <v>74.68000000000001</v>
      </c>
      <c r="J74" s="87">
        <v>84.75</v>
      </c>
      <c r="K74" s="87">
        <v>84.75</v>
      </c>
      <c r="L74" s="28"/>
      <c r="M74" s="105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t="s" s="68">
        <v>119</v>
      </c>
      <c r="B75" s="86" cm="1">
        <f t="array" ref="B75">SUMPRODUCT(C75:K75,'Summary'!$B$19:$J$19)</f>
        <v>55.9965962117838</v>
      </c>
      <c r="C75" s="87">
        <v>27.39</v>
      </c>
      <c r="D75" s="87">
        <v>29.87</v>
      </c>
      <c r="E75" s="87">
        <v>33.65</v>
      </c>
      <c r="F75" s="87">
        <v>40.86</v>
      </c>
      <c r="G75" s="87">
        <v>55.87</v>
      </c>
      <c r="H75" s="87">
        <v>66.51000000000001</v>
      </c>
      <c r="I75" s="87">
        <v>76.98</v>
      </c>
      <c r="J75" s="87">
        <v>87.43000000000001</v>
      </c>
      <c r="K75" s="87">
        <v>87.43000000000001</v>
      </c>
      <c r="L75" s="28"/>
      <c r="M75" s="105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t="s" s="68">
        <v>120</v>
      </c>
      <c r="B76" s="86" cm="1">
        <f t="array" ref="B76">SUMPRODUCT(C76:K76,'Summary'!$B$19:$J$19)</f>
        <v>57.5728773524128</v>
      </c>
      <c r="C76" s="87">
        <v>28.04</v>
      </c>
      <c r="D76" s="87">
        <v>30.6</v>
      </c>
      <c r="E76" s="87">
        <v>34.52</v>
      </c>
      <c r="F76" s="87">
        <v>41.94</v>
      </c>
      <c r="G76" s="87">
        <v>57.4</v>
      </c>
      <c r="H76" s="87">
        <v>68.43000000000001</v>
      </c>
      <c r="I76" s="87">
        <v>79.25</v>
      </c>
      <c r="J76" s="87">
        <v>90.06</v>
      </c>
      <c r="K76" s="87">
        <v>90.06</v>
      </c>
      <c r="L76" s="28"/>
      <c r="M76" s="105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t="s" s="68">
        <v>121</v>
      </c>
      <c r="B77" s="86" cm="1">
        <f t="array" ref="B77">SUMPRODUCT(C77:K77,'Summary'!$B$19:$J$19)</f>
        <v>59.1230146063544</v>
      </c>
      <c r="C77" s="87">
        <v>28.67</v>
      </c>
      <c r="D77" s="87">
        <v>31.33</v>
      </c>
      <c r="E77" s="87">
        <v>35.38</v>
      </c>
      <c r="F77" s="87">
        <v>43</v>
      </c>
      <c r="G77" s="87">
        <v>58.9</v>
      </c>
      <c r="H77" s="87">
        <v>70.3</v>
      </c>
      <c r="I77" s="87">
        <v>81.48999999999999</v>
      </c>
      <c r="J77" s="87">
        <v>92.66</v>
      </c>
      <c r="K77" s="87">
        <v>92.66</v>
      </c>
      <c r="L77" s="28"/>
      <c r="M77" s="105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t="s" s="68">
        <v>122</v>
      </c>
      <c r="B78" s="86" cm="1">
        <f t="array" ref="B78">SUMPRODUCT(C78:K78,'Summary'!$B$19:$J$19)</f>
        <v>60.6532045236058</v>
      </c>
      <c r="C78" s="87">
        <v>29.3</v>
      </c>
      <c r="D78" s="87">
        <v>32.05</v>
      </c>
      <c r="E78" s="87">
        <v>36.22</v>
      </c>
      <c r="F78" s="87">
        <v>44.03</v>
      </c>
      <c r="G78" s="87">
        <v>60.38</v>
      </c>
      <c r="H78" s="87">
        <v>72.15000000000001</v>
      </c>
      <c r="I78" s="87">
        <v>83.7</v>
      </c>
      <c r="J78" s="87">
        <v>95.23999999999999</v>
      </c>
      <c r="K78" s="87">
        <v>95.23999999999999</v>
      </c>
      <c r="L78" s="28"/>
      <c r="M78" s="105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t="s" s="68">
        <v>123</v>
      </c>
      <c r="B79" s="86" cm="1">
        <f t="array" ref="B79">SUMPRODUCT(C79:K79,'Summary'!$B$19:$J$19)</f>
        <v>62.1714874009487</v>
      </c>
      <c r="C79" s="87">
        <v>29.93</v>
      </c>
      <c r="D79" s="87">
        <v>32.75</v>
      </c>
      <c r="E79" s="87">
        <v>37.05</v>
      </c>
      <c r="F79" s="87">
        <v>45.04</v>
      </c>
      <c r="G79" s="87">
        <v>61.87</v>
      </c>
      <c r="H79" s="87">
        <v>73.98999999999999</v>
      </c>
      <c r="I79" s="87">
        <v>85.89</v>
      </c>
      <c r="J79" s="87">
        <v>97.79000000000001</v>
      </c>
      <c r="K79" s="87">
        <v>97.79000000000001</v>
      </c>
      <c r="L79" s="28"/>
      <c r="M79" s="105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t="s" s="68">
        <v>124</v>
      </c>
      <c r="B80" s="86" cm="1">
        <f t="array" ref="B80">SUMPRODUCT(C80:K80,'Summary'!$B$19:$J$19)</f>
        <v>63.6673059276237</v>
      </c>
      <c r="C80" s="87">
        <v>30.55</v>
      </c>
      <c r="D80" s="87">
        <v>33.46</v>
      </c>
      <c r="E80" s="87">
        <v>37.87</v>
      </c>
      <c r="F80" s="87">
        <v>46.05</v>
      </c>
      <c r="G80" s="87">
        <v>63.32</v>
      </c>
      <c r="H80" s="87">
        <v>75.8</v>
      </c>
      <c r="I80" s="87">
        <v>88.05</v>
      </c>
      <c r="J80" s="87">
        <v>100.3</v>
      </c>
      <c r="K80" s="87">
        <v>100.3</v>
      </c>
      <c r="L80" s="28"/>
      <c r="M80" s="105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t="s" s="68">
        <v>125</v>
      </c>
      <c r="B81" s="86" cm="1">
        <f t="array" ref="B81">SUMPRODUCT(C81:K81,'Summary'!$B$19:$J$19)</f>
        <v>65.15965201114049</v>
      </c>
      <c r="C81" s="87">
        <v>31.17</v>
      </c>
      <c r="D81" s="87">
        <v>34.14</v>
      </c>
      <c r="E81" s="87">
        <v>38.68</v>
      </c>
      <c r="F81" s="87">
        <v>47.06</v>
      </c>
      <c r="G81" s="87">
        <v>64.76000000000001</v>
      </c>
      <c r="H81" s="87">
        <v>77.61</v>
      </c>
      <c r="I81" s="87">
        <v>90.20999999999999</v>
      </c>
      <c r="J81" s="87">
        <v>102.82</v>
      </c>
      <c r="K81" s="87">
        <v>102.82</v>
      </c>
      <c r="L81" s="28"/>
      <c r="M81" s="105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t="s" s="68">
        <v>126</v>
      </c>
      <c r="B82" s="86" cm="1">
        <f t="array" ref="B82">SUMPRODUCT(C82:K82,'Summary'!$B$19:$J$19)</f>
        <v>66.58462234414159</v>
      </c>
      <c r="C82" s="87">
        <v>31.76</v>
      </c>
      <c r="D82" s="87">
        <v>34.82</v>
      </c>
      <c r="E82" s="87">
        <v>39.46</v>
      </c>
      <c r="F82" s="87">
        <v>47.99</v>
      </c>
      <c r="G82" s="87">
        <v>66.13</v>
      </c>
      <c r="H82" s="87">
        <v>79.31999999999999</v>
      </c>
      <c r="I82" s="87">
        <v>92.29000000000001</v>
      </c>
      <c r="J82" s="87">
        <v>105.25</v>
      </c>
      <c r="K82" s="87">
        <v>105.25</v>
      </c>
      <c r="L82" s="28"/>
      <c r="M82" s="105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t="s" s="68">
        <v>127</v>
      </c>
      <c r="B83" s="86" cm="1">
        <f t="array" ref="B83">SUMPRODUCT(C83:K83,'Summary'!$B$19:$J$19)</f>
        <v>68.0355802583403</v>
      </c>
      <c r="C83" s="87">
        <v>32.37</v>
      </c>
      <c r="D83" s="87">
        <v>35.51</v>
      </c>
      <c r="E83" s="87">
        <v>40.25</v>
      </c>
      <c r="F83" s="87">
        <v>48.96</v>
      </c>
      <c r="G83" s="87">
        <v>67.53</v>
      </c>
      <c r="H83" s="87">
        <v>81.06999999999999</v>
      </c>
      <c r="I83" s="87">
        <v>94.39</v>
      </c>
      <c r="J83" s="87">
        <v>107.7</v>
      </c>
      <c r="K83" s="87">
        <v>107.7</v>
      </c>
      <c r="L83" s="28"/>
      <c r="M83" s="105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t="s" s="68">
        <v>128</v>
      </c>
      <c r="B84" s="86" cm="1">
        <f t="array" ref="B84">SUMPRODUCT(C84:K84,'Summary'!$B$19:$J$19)</f>
        <v>69.4641911421609</v>
      </c>
      <c r="C84" s="87">
        <v>32.96</v>
      </c>
      <c r="D84" s="87">
        <v>36.17</v>
      </c>
      <c r="E84" s="87">
        <v>41.01</v>
      </c>
      <c r="F84" s="87">
        <v>49.91</v>
      </c>
      <c r="G84" s="87">
        <v>68.91</v>
      </c>
      <c r="H84" s="87">
        <v>82.81</v>
      </c>
      <c r="I84" s="87">
        <v>96.45</v>
      </c>
      <c r="J84" s="87">
        <v>110.13</v>
      </c>
      <c r="K84" s="87">
        <v>110.13</v>
      </c>
      <c r="L84" s="28"/>
      <c r="M84" s="105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t="s" s="68">
        <v>129</v>
      </c>
      <c r="B85" s="86" cm="1">
        <f t="array" ref="B85">SUMPRODUCT(C85:K85,'Summary'!$B$19:$J$19)</f>
        <v>70.8736457518379</v>
      </c>
      <c r="C85" s="87">
        <v>33.56</v>
      </c>
      <c r="D85" s="87">
        <v>36.83</v>
      </c>
      <c r="E85" s="87">
        <v>41.76</v>
      </c>
      <c r="F85" s="87">
        <v>50.83</v>
      </c>
      <c r="G85" s="87">
        <v>70.28</v>
      </c>
      <c r="H85" s="87">
        <v>84.52</v>
      </c>
      <c r="I85" s="87">
        <v>98.48999999999999</v>
      </c>
      <c r="J85" s="87">
        <v>112.52</v>
      </c>
      <c r="K85" s="87">
        <v>112.52</v>
      </c>
      <c r="L85" s="28"/>
      <c r="M85" s="10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t="s" s="68">
        <v>130</v>
      </c>
      <c r="B86" s="86" cm="1">
        <f t="array" ref="B86">SUMPRODUCT(C86:K86,'Summary'!$B$19:$J$19)</f>
        <v>72.2611516295911</v>
      </c>
      <c r="C86" s="87">
        <v>34.15</v>
      </c>
      <c r="D86" s="87">
        <v>37.48</v>
      </c>
      <c r="E86" s="87">
        <v>42.5</v>
      </c>
      <c r="F86" s="87">
        <v>51.75</v>
      </c>
      <c r="G86" s="87">
        <v>71.61</v>
      </c>
      <c r="H86" s="87">
        <v>86.19</v>
      </c>
      <c r="I86" s="87">
        <v>100.5</v>
      </c>
      <c r="J86" s="87">
        <v>114.89</v>
      </c>
      <c r="K86" s="87">
        <v>114.89</v>
      </c>
      <c r="L86" s="28"/>
      <c r="M86" s="105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t="s" s="68">
        <v>131</v>
      </c>
      <c r="B87" s="86" cm="1">
        <f t="array" ref="B87">SUMPRODUCT(C87:K87,'Summary'!$B$19:$J$19)</f>
        <v>73.6376071019538</v>
      </c>
      <c r="C87" s="87">
        <v>34.72</v>
      </c>
      <c r="D87" s="87">
        <v>38.12</v>
      </c>
      <c r="E87" s="87">
        <v>43.23</v>
      </c>
      <c r="F87" s="87">
        <v>52.66</v>
      </c>
      <c r="G87" s="87">
        <v>72.94</v>
      </c>
      <c r="H87" s="87">
        <v>87.86</v>
      </c>
      <c r="I87" s="87">
        <v>102.5</v>
      </c>
      <c r="J87" s="87">
        <v>117.23</v>
      </c>
      <c r="K87" s="87">
        <v>117.23</v>
      </c>
      <c r="L87" s="28"/>
      <c r="M87" s="105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t="s" s="68">
        <v>132</v>
      </c>
      <c r="B88" s="86" cm="1">
        <f t="array" ref="B88">SUMPRODUCT(C88:K88,'Summary'!$B$19:$J$19)</f>
        <v>74.9896697904053</v>
      </c>
      <c r="C88" s="87">
        <v>35.3</v>
      </c>
      <c r="D88" s="87">
        <v>38.74</v>
      </c>
      <c r="E88" s="87">
        <v>43.94</v>
      </c>
      <c r="F88" s="87">
        <v>53.54</v>
      </c>
      <c r="G88" s="87">
        <v>74.23999999999999</v>
      </c>
      <c r="H88" s="87">
        <v>89.48999999999999</v>
      </c>
      <c r="I88" s="87">
        <v>104.47</v>
      </c>
      <c r="J88" s="87">
        <v>119.55</v>
      </c>
      <c r="K88" s="87">
        <v>119.55</v>
      </c>
      <c r="L88" s="28"/>
      <c r="M88" s="105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t="s" s="68">
        <v>133</v>
      </c>
      <c r="B89" s="86" cm="1">
        <f t="array" ref="B89">SUMPRODUCT(C89:K89,'Summary'!$B$19:$J$19)</f>
        <v>76.3235676526314</v>
      </c>
      <c r="C89" s="87">
        <v>35.87</v>
      </c>
      <c r="D89" s="87">
        <v>39.37</v>
      </c>
      <c r="E89" s="87">
        <v>44.65</v>
      </c>
      <c r="F89" s="87">
        <v>54.4</v>
      </c>
      <c r="G89" s="87">
        <v>75.52</v>
      </c>
      <c r="H89" s="87">
        <v>91.11</v>
      </c>
      <c r="I89" s="87">
        <v>106.41</v>
      </c>
      <c r="J89" s="87">
        <v>121.83</v>
      </c>
      <c r="K89" s="87">
        <v>121.83</v>
      </c>
      <c r="L89" s="28"/>
      <c r="M89" s="105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t="s" s="68">
        <v>134</v>
      </c>
      <c r="B90" s="86" cm="1">
        <f t="array" ref="B90">SUMPRODUCT(C90:K90,'Summary'!$B$19:$J$19)</f>
        <v>77.631892630108</v>
      </c>
      <c r="C90" s="87">
        <v>36.44</v>
      </c>
      <c r="D90" s="87">
        <v>39.97</v>
      </c>
      <c r="E90" s="87">
        <v>45.33</v>
      </c>
      <c r="F90" s="87">
        <v>55.25</v>
      </c>
      <c r="G90" s="87">
        <v>76.77</v>
      </c>
      <c r="H90" s="87">
        <v>92.69</v>
      </c>
      <c r="I90" s="87">
        <v>108.32</v>
      </c>
      <c r="J90" s="87">
        <v>124.08</v>
      </c>
      <c r="K90" s="87">
        <v>124.08</v>
      </c>
      <c r="L90" s="28"/>
      <c r="M90" s="105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t="s" s="68">
        <v>135</v>
      </c>
      <c r="B91" s="86" cm="1">
        <f t="array" ref="B91">SUMPRODUCT(C91:K91,'Summary'!$B$19:$J$19)</f>
        <v>78.9354835682559</v>
      </c>
      <c r="C91" s="87">
        <v>36.99</v>
      </c>
      <c r="D91" s="87">
        <v>40.58</v>
      </c>
      <c r="E91" s="87">
        <v>46.02</v>
      </c>
      <c r="F91" s="87">
        <v>56.09</v>
      </c>
      <c r="G91" s="87">
        <v>78.03</v>
      </c>
      <c r="H91" s="87">
        <v>94.26000000000001</v>
      </c>
      <c r="I91" s="87">
        <v>110.21</v>
      </c>
      <c r="J91" s="87">
        <v>126.32</v>
      </c>
      <c r="K91" s="87">
        <v>126.32</v>
      </c>
      <c r="L91" s="28"/>
      <c r="M91" s="105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t="s" s="68">
        <v>136</v>
      </c>
      <c r="B92" s="86" cm="1">
        <f t="array" ref="B92">SUMPRODUCT(C92:K92,'Summary'!$B$19:$J$19)</f>
        <v>80.2114249932885</v>
      </c>
      <c r="C92" s="87">
        <v>37.55</v>
      </c>
      <c r="D92" s="87">
        <v>41.17</v>
      </c>
      <c r="E92" s="87">
        <v>46.68</v>
      </c>
      <c r="F92" s="87">
        <v>56.9</v>
      </c>
      <c r="G92" s="87">
        <v>79.23999999999999</v>
      </c>
      <c r="H92" s="87">
        <v>95.81999999999999</v>
      </c>
      <c r="I92" s="87">
        <v>112.08</v>
      </c>
      <c r="J92" s="87">
        <v>128.52</v>
      </c>
      <c r="K92" s="87">
        <v>128.52</v>
      </c>
      <c r="L92" s="28"/>
      <c r="M92" s="105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t="s" s="68">
        <v>137</v>
      </c>
      <c r="B93" s="86" cm="1">
        <f t="array" ref="B93">SUMPRODUCT(C93:K93,'Summary'!$B$19:$J$19)</f>
        <v>81.46234535577121</v>
      </c>
      <c r="C93" s="87">
        <v>38.09</v>
      </c>
      <c r="D93" s="87">
        <v>41.75</v>
      </c>
      <c r="E93" s="87">
        <v>47.33</v>
      </c>
      <c r="F93" s="87">
        <v>57.69</v>
      </c>
      <c r="G93" s="87">
        <v>80.44</v>
      </c>
      <c r="H93" s="87">
        <v>97.33</v>
      </c>
      <c r="I93" s="87">
        <v>113.9</v>
      </c>
      <c r="J93" s="87">
        <v>130.69</v>
      </c>
      <c r="K93" s="87">
        <v>130.69</v>
      </c>
      <c r="L93" s="28"/>
      <c r="M93" s="105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t="s" s="68">
        <v>138</v>
      </c>
      <c r="B94" s="86" cm="1">
        <f t="array" ref="B94">SUMPRODUCT(C94:K94,'Summary'!$B$19:$J$19)</f>
        <v>82.70437178984859</v>
      </c>
      <c r="C94" s="87">
        <v>38.63</v>
      </c>
      <c r="D94" s="87">
        <v>42.33</v>
      </c>
      <c r="E94" s="87">
        <v>47.96</v>
      </c>
      <c r="F94" s="87">
        <v>58.47</v>
      </c>
      <c r="G94" s="87">
        <v>81.64</v>
      </c>
      <c r="H94" s="87">
        <v>98.83</v>
      </c>
      <c r="I94" s="87">
        <v>115.71</v>
      </c>
      <c r="J94" s="87">
        <v>132.84</v>
      </c>
      <c r="K94" s="87">
        <v>132.84</v>
      </c>
      <c r="L94" s="28"/>
      <c r="M94" s="105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t="s" s="68">
        <v>139</v>
      </c>
      <c r="B95" s="86" cm="1">
        <f t="array" ref="B95">SUMPRODUCT(C95:K95,'Summary'!$B$19:$J$19)</f>
        <v>83.9236318995822</v>
      </c>
      <c r="C95" s="87">
        <v>39.17</v>
      </c>
      <c r="D95" s="87">
        <v>42.89</v>
      </c>
      <c r="E95" s="87">
        <v>48.58</v>
      </c>
      <c r="F95" s="87">
        <v>59.24</v>
      </c>
      <c r="G95" s="87">
        <v>82.8</v>
      </c>
      <c r="H95" s="87">
        <v>100.3</v>
      </c>
      <c r="I95" s="87">
        <v>117.5</v>
      </c>
      <c r="J95" s="87">
        <v>134.96</v>
      </c>
      <c r="K95" s="87">
        <v>134.96</v>
      </c>
      <c r="L95" s="28"/>
      <c r="M95" s="105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t="s" s="68">
        <v>140</v>
      </c>
      <c r="B96" s="86" cm="1">
        <f t="array" ref="B96">SUMPRODUCT(C96:K96,'Summary'!$B$19:$J$19)</f>
        <v>85.1234360926495</v>
      </c>
      <c r="C96" s="87">
        <v>39.69</v>
      </c>
      <c r="D96" s="87">
        <v>43.45</v>
      </c>
      <c r="E96" s="87">
        <v>49.2</v>
      </c>
      <c r="F96" s="87">
        <v>59.99</v>
      </c>
      <c r="G96" s="87">
        <v>83.94</v>
      </c>
      <c r="H96" s="87">
        <v>101.75</v>
      </c>
      <c r="I96" s="87">
        <v>119.26</v>
      </c>
      <c r="J96" s="87">
        <v>137.05</v>
      </c>
      <c r="K96" s="87">
        <v>137.05</v>
      </c>
      <c r="L96" s="28"/>
      <c r="M96" s="105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t="s" s="68">
        <v>141</v>
      </c>
      <c r="B97" s="86" cm="1">
        <f t="array" ref="B97">SUMPRODUCT(C97:K97,'Summary'!$B$19:$J$19)</f>
        <v>86.3021286045538</v>
      </c>
      <c r="C97" s="87">
        <v>40.2</v>
      </c>
      <c r="D97" s="87">
        <v>44.02</v>
      </c>
      <c r="E97" s="87">
        <v>49.78</v>
      </c>
      <c r="F97" s="87">
        <v>60.72</v>
      </c>
      <c r="G97" s="87">
        <v>85.06</v>
      </c>
      <c r="H97" s="87">
        <v>103.18</v>
      </c>
      <c r="I97" s="87">
        <v>120.99</v>
      </c>
      <c r="J97" s="87">
        <v>139.11</v>
      </c>
      <c r="K97" s="87">
        <v>139.11</v>
      </c>
      <c r="L97" s="28"/>
      <c r="M97" s="105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t="s" s="68">
        <v>142</v>
      </c>
      <c r="B98" s="86" cm="1">
        <f t="array" ref="B98">SUMPRODUCT(C98:K98,'Summary'!$B$19:$J$19)</f>
        <v>87.4642844056057</v>
      </c>
      <c r="C98" s="87">
        <v>40.72</v>
      </c>
      <c r="D98" s="87">
        <v>44.54</v>
      </c>
      <c r="E98" s="87">
        <v>50.36</v>
      </c>
      <c r="F98" s="87">
        <v>61.44</v>
      </c>
      <c r="G98" s="87">
        <v>86.17</v>
      </c>
      <c r="H98" s="87">
        <v>104.59</v>
      </c>
      <c r="I98" s="87">
        <v>122.68</v>
      </c>
      <c r="J98" s="87">
        <v>141.15</v>
      </c>
      <c r="K98" s="87">
        <v>141.15</v>
      </c>
      <c r="L98" s="28"/>
      <c r="M98" s="105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t="s" s="68">
        <v>143</v>
      </c>
      <c r="B99" s="86" cm="1">
        <f t="array" ref="B99">SUMPRODUCT(C99:K99,'Summary'!$B$19:$J$19)</f>
        <v>88.6055545991359</v>
      </c>
      <c r="C99" s="87">
        <v>41.23</v>
      </c>
      <c r="D99" s="87">
        <v>45.08</v>
      </c>
      <c r="E99" s="87">
        <v>50.93</v>
      </c>
      <c r="F99" s="87">
        <v>62.13</v>
      </c>
      <c r="G99" s="87">
        <v>87.25</v>
      </c>
      <c r="H99" s="87">
        <v>105.96</v>
      </c>
      <c r="I99" s="87">
        <v>124.37</v>
      </c>
      <c r="J99" s="87">
        <v>143.16</v>
      </c>
      <c r="K99" s="87">
        <v>143.16</v>
      </c>
      <c r="L99" s="28"/>
      <c r="M99" s="105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t="s" s="68">
        <v>144</v>
      </c>
      <c r="B100" s="86" cm="1">
        <f t="array" ref="B100">SUMPRODUCT(C100:K100,'Summary'!$B$19:$J$19)</f>
        <v>89.728659550956</v>
      </c>
      <c r="C100" s="87">
        <v>41.73</v>
      </c>
      <c r="D100" s="87">
        <v>45.59</v>
      </c>
      <c r="E100" s="87">
        <v>51.49</v>
      </c>
      <c r="F100" s="87">
        <v>62.82</v>
      </c>
      <c r="G100" s="87">
        <v>88.31999999999999</v>
      </c>
      <c r="H100" s="87">
        <v>107.32</v>
      </c>
      <c r="I100" s="87">
        <v>126.02</v>
      </c>
      <c r="J100" s="87">
        <v>145.13</v>
      </c>
      <c r="K100" s="87">
        <v>145.13</v>
      </c>
      <c r="L100" s="28"/>
      <c r="M100" s="105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t="s" s="68">
        <v>145</v>
      </c>
      <c r="B101" s="86" cm="1">
        <f t="array" ref="B101">SUMPRODUCT(C101:K101,'Summary'!$B$19:$J$19)</f>
        <v>90.83483027758891</v>
      </c>
      <c r="C101" s="87">
        <v>42.23</v>
      </c>
      <c r="D101" s="87">
        <v>46.11</v>
      </c>
      <c r="E101" s="87">
        <v>52.02</v>
      </c>
      <c r="F101" s="87">
        <v>63.49</v>
      </c>
      <c r="G101" s="87">
        <v>89.36</v>
      </c>
      <c r="H101" s="87">
        <v>108.66</v>
      </c>
      <c r="I101" s="87">
        <v>127.65</v>
      </c>
      <c r="J101" s="87">
        <v>147.09</v>
      </c>
      <c r="K101" s="87">
        <v>147.09</v>
      </c>
      <c r="L101" s="28"/>
      <c r="M101" s="105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t="s" s="68">
        <v>146</v>
      </c>
      <c r="B102" s="86" cm="1">
        <f t="array" ref="B102">SUMPRODUCT(C102:K102,'Summary'!$B$19:$J$19)</f>
        <v>91.92031803582979</v>
      </c>
      <c r="C102" s="87">
        <v>42.72</v>
      </c>
      <c r="D102" s="87">
        <v>46.61</v>
      </c>
      <c r="E102" s="87">
        <v>52.56</v>
      </c>
      <c r="F102" s="87">
        <v>64.14</v>
      </c>
      <c r="G102" s="87">
        <v>90.40000000000001</v>
      </c>
      <c r="H102" s="87">
        <v>109.96</v>
      </c>
      <c r="I102" s="87">
        <v>129.24</v>
      </c>
      <c r="J102" s="87">
        <v>149.01</v>
      </c>
      <c r="K102" s="87">
        <v>149.01</v>
      </c>
      <c r="L102" s="28"/>
      <c r="M102" s="105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t="s" s="68">
        <v>147</v>
      </c>
      <c r="B103" s="86" cm="1">
        <f t="array" ref="B103">SUMPRODUCT(C103:K103,'Summary'!$B$19:$J$19)</f>
        <v>92.9852684724124</v>
      </c>
      <c r="C103" s="87">
        <v>43.21</v>
      </c>
      <c r="D103" s="87">
        <v>47.1</v>
      </c>
      <c r="E103" s="87">
        <v>53.07</v>
      </c>
      <c r="F103" s="87">
        <v>64.77</v>
      </c>
      <c r="G103" s="87">
        <v>91.39</v>
      </c>
      <c r="H103" s="87">
        <v>111.26</v>
      </c>
      <c r="I103" s="87">
        <v>130.82</v>
      </c>
      <c r="J103" s="87">
        <v>150.91</v>
      </c>
      <c r="K103" s="87">
        <v>150.91</v>
      </c>
      <c r="L103" s="28"/>
      <c r="M103" s="10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t="s" s="68">
        <v>148</v>
      </c>
      <c r="B104" s="86" cm="1">
        <f t="array" ref="B104">SUMPRODUCT(C104:K104,'Summary'!$B$19:$J$19)</f>
        <v>94.028155403814</v>
      </c>
      <c r="C104" s="87">
        <v>43.68</v>
      </c>
      <c r="D104" s="87">
        <v>47.58</v>
      </c>
      <c r="E104" s="87">
        <v>53.57</v>
      </c>
      <c r="F104" s="87">
        <v>65.38</v>
      </c>
      <c r="G104" s="87">
        <v>92.38</v>
      </c>
      <c r="H104" s="87">
        <v>112.51</v>
      </c>
      <c r="I104" s="87">
        <v>132.36</v>
      </c>
      <c r="J104" s="87">
        <v>152.78</v>
      </c>
      <c r="K104" s="87">
        <v>152.78</v>
      </c>
      <c r="L104" s="28"/>
      <c r="M104" s="105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t="s" s="68">
        <v>149</v>
      </c>
      <c r="B105" s="86" cm="1">
        <f t="array" ref="B105">SUMPRODUCT(C105:K105,'Summary'!$B$19:$J$19)</f>
        <v>95.0604842977892</v>
      </c>
      <c r="C105" s="87">
        <v>44.16</v>
      </c>
      <c r="D105" s="87">
        <v>48.07</v>
      </c>
      <c r="E105" s="87">
        <v>54.06</v>
      </c>
      <c r="F105" s="87">
        <v>65.98999999999999</v>
      </c>
      <c r="G105" s="87">
        <v>93.34999999999999</v>
      </c>
      <c r="H105" s="87">
        <v>113.77</v>
      </c>
      <c r="I105" s="87">
        <v>133.88</v>
      </c>
      <c r="J105" s="87">
        <v>154.61</v>
      </c>
      <c r="K105" s="87">
        <v>154.61</v>
      </c>
      <c r="L105" s="28"/>
      <c r="M105" s="105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t="s" s="68">
        <v>150</v>
      </c>
      <c r="B106" s="86" cm="1">
        <f t="array" ref="B106">SUMPRODUCT(C106:K106,'Summary'!$B$19:$J$19)</f>
        <v>96.06080841634051</v>
      </c>
      <c r="C106" s="87">
        <v>44.62</v>
      </c>
      <c r="D106" s="87">
        <v>48.53</v>
      </c>
      <c r="E106" s="87">
        <v>54.53</v>
      </c>
      <c r="F106" s="87">
        <v>66.56</v>
      </c>
      <c r="G106" s="87">
        <v>94.29000000000001</v>
      </c>
      <c r="H106" s="87">
        <v>114.97</v>
      </c>
      <c r="I106" s="87">
        <v>135.37</v>
      </c>
      <c r="J106" s="87">
        <v>156.42</v>
      </c>
      <c r="K106" s="87">
        <v>156.42</v>
      </c>
      <c r="L106" s="28"/>
      <c r="M106" s="105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t="s" s="68">
        <v>151</v>
      </c>
      <c r="B107" s="86" cm="1">
        <f t="array" ref="B107">SUMPRODUCT(C107:K107,'Summary'!$B$19:$J$19)</f>
        <v>97.054464065839</v>
      </c>
      <c r="C107" s="87">
        <v>45.08</v>
      </c>
      <c r="D107" s="87">
        <v>48.99</v>
      </c>
      <c r="E107" s="87">
        <v>54.99</v>
      </c>
      <c r="F107" s="87">
        <v>67.14</v>
      </c>
      <c r="G107" s="87">
        <v>95.22</v>
      </c>
      <c r="H107" s="87">
        <v>116.17</v>
      </c>
      <c r="I107" s="87">
        <v>136.84</v>
      </c>
      <c r="J107" s="87">
        <v>158.21</v>
      </c>
      <c r="K107" s="87">
        <v>158.21</v>
      </c>
      <c r="L107" s="28"/>
      <c r="M107" s="105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t="s" s="68">
        <v>152</v>
      </c>
      <c r="B108" s="86" cm="1">
        <f t="array" ref="B108">SUMPRODUCT(C108:K108,'Summary'!$B$19:$J$19)</f>
        <v>98.0183798858527</v>
      </c>
      <c r="C108" s="87">
        <v>45.54</v>
      </c>
      <c r="D108" s="87">
        <v>49.43</v>
      </c>
      <c r="E108" s="87">
        <v>55.44</v>
      </c>
      <c r="F108" s="87">
        <v>67.68000000000001</v>
      </c>
      <c r="G108" s="87">
        <v>96.11</v>
      </c>
      <c r="H108" s="87">
        <v>117.35</v>
      </c>
      <c r="I108" s="87">
        <v>138.27</v>
      </c>
      <c r="J108" s="87">
        <v>159.96</v>
      </c>
      <c r="K108" s="87">
        <v>159.96</v>
      </c>
      <c r="L108" s="28"/>
      <c r="M108" s="105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t="s" s="68">
        <v>153</v>
      </c>
      <c r="B109" s="86" cm="1">
        <f t="array" ref="B109">SUMPRODUCT(C109:K109,'Summary'!$B$19:$J$19)</f>
        <v>98.9704582265521</v>
      </c>
      <c r="C109" s="87">
        <v>45.98</v>
      </c>
      <c r="D109" s="87">
        <v>49.88</v>
      </c>
      <c r="E109" s="87">
        <v>55.87</v>
      </c>
      <c r="F109" s="87">
        <v>68.20999999999999</v>
      </c>
      <c r="G109" s="87">
        <v>97.01000000000001</v>
      </c>
      <c r="H109" s="87">
        <v>118.49</v>
      </c>
      <c r="I109" s="87">
        <v>139.69</v>
      </c>
      <c r="J109" s="87">
        <v>161.69</v>
      </c>
      <c r="K109" s="87">
        <v>161.69</v>
      </c>
      <c r="L109" s="28"/>
      <c r="M109" s="105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t="s" s="68">
        <v>154</v>
      </c>
      <c r="B110" s="86" cm="1">
        <f t="array" ref="B110">SUMPRODUCT(C110:K110,'Summary'!$B$19:$J$19)</f>
        <v>99.9020255999024</v>
      </c>
      <c r="C110" s="87">
        <v>46.42</v>
      </c>
      <c r="D110" s="87">
        <v>50.31</v>
      </c>
      <c r="E110" s="87">
        <v>56.29</v>
      </c>
      <c r="F110" s="87">
        <v>68.73</v>
      </c>
      <c r="G110" s="87">
        <v>97.88</v>
      </c>
      <c r="H110" s="87">
        <v>119.61</v>
      </c>
      <c r="I110" s="87">
        <v>141.08</v>
      </c>
      <c r="J110" s="87">
        <v>163.39</v>
      </c>
      <c r="K110" s="87">
        <v>163.39</v>
      </c>
      <c r="L110" s="28"/>
      <c r="M110" s="105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t="s" s="68">
        <v>155</v>
      </c>
      <c r="B111" s="86" cm="1">
        <f t="array" ref="B111">SUMPRODUCT(C111:K111,'Summary'!$B$19:$J$19)</f>
        <v>100.807914181284</v>
      </c>
      <c r="C111" s="87">
        <v>46.85</v>
      </c>
      <c r="D111" s="87">
        <v>50.73</v>
      </c>
      <c r="E111" s="87">
        <v>56.69</v>
      </c>
      <c r="F111" s="87">
        <v>69.23</v>
      </c>
      <c r="G111" s="87">
        <v>98.72</v>
      </c>
      <c r="H111" s="87">
        <v>120.71</v>
      </c>
      <c r="I111" s="87">
        <v>142.43</v>
      </c>
      <c r="J111" s="87">
        <v>165.05</v>
      </c>
      <c r="K111" s="87">
        <v>165.05</v>
      </c>
      <c r="L111" s="28"/>
      <c r="M111" s="105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t="s" s="68">
        <v>156</v>
      </c>
      <c r="B112" s="86" cm="1">
        <f t="array" ref="B112">SUMPRODUCT(C112:K112,'Summary'!$B$19:$J$19)</f>
        <v>101.697876299153</v>
      </c>
      <c r="C112" s="87">
        <v>47.28</v>
      </c>
      <c r="D112" s="87">
        <v>51.14</v>
      </c>
      <c r="E112" s="87">
        <v>57.08</v>
      </c>
      <c r="F112" s="87">
        <v>69.70999999999999</v>
      </c>
      <c r="G112" s="87">
        <v>99.55</v>
      </c>
      <c r="H112" s="87">
        <v>121.78</v>
      </c>
      <c r="I112" s="87">
        <v>143.76</v>
      </c>
      <c r="J112" s="87">
        <v>166.69</v>
      </c>
      <c r="K112" s="87">
        <v>166.69</v>
      </c>
      <c r="L112" s="28"/>
      <c r="M112" s="105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t="s" s="68">
        <v>157</v>
      </c>
      <c r="B113" s="86" cm="1">
        <f t="array" ref="B113">SUMPRODUCT(C113:K113,'Summary'!$B$19:$J$19)</f>
        <v>102.573116539684</v>
      </c>
      <c r="C113" s="87">
        <v>47.71</v>
      </c>
      <c r="D113" s="87">
        <v>51.54</v>
      </c>
      <c r="E113" s="87">
        <v>57.46</v>
      </c>
      <c r="F113" s="87">
        <v>70.18000000000001</v>
      </c>
      <c r="G113" s="87">
        <v>100.35</v>
      </c>
      <c r="H113" s="87">
        <v>122.84</v>
      </c>
      <c r="I113" s="87">
        <v>145.08</v>
      </c>
      <c r="J113" s="87">
        <v>168.31</v>
      </c>
      <c r="K113" s="87">
        <v>168.31</v>
      </c>
      <c r="L113" s="28"/>
      <c r="M113" s="105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t="s" s="68">
        <v>158</v>
      </c>
      <c r="B114" s="86" cm="1">
        <f t="array" ref="B114">SUMPRODUCT(C114:K114,'Summary'!$B$19:$J$19)</f>
        <v>103.428623607517</v>
      </c>
      <c r="C114" s="87">
        <v>48.13</v>
      </c>
      <c r="D114" s="87">
        <v>51.94</v>
      </c>
      <c r="E114" s="87">
        <v>57.83</v>
      </c>
      <c r="F114" s="87">
        <v>70.63</v>
      </c>
      <c r="G114" s="87">
        <v>101.14</v>
      </c>
      <c r="H114" s="87">
        <v>123.87</v>
      </c>
      <c r="I114" s="87">
        <v>146.36</v>
      </c>
      <c r="J114" s="87">
        <v>169.9</v>
      </c>
      <c r="K114" s="87">
        <v>169.9</v>
      </c>
      <c r="L114" s="28"/>
      <c r="M114" s="105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t="s" s="68">
        <v>159</v>
      </c>
      <c r="B115" s="86" cm="1">
        <f t="array" ref="B115">SUMPRODUCT(C115:K115,'Summary'!$B$19:$J$19)</f>
        <v>104.260407638570</v>
      </c>
      <c r="C115" s="87">
        <v>48.54</v>
      </c>
      <c r="D115" s="87">
        <v>52.32</v>
      </c>
      <c r="E115" s="87">
        <v>58.17</v>
      </c>
      <c r="F115" s="87">
        <v>71.06999999999999</v>
      </c>
      <c r="G115" s="87">
        <v>101.91</v>
      </c>
      <c r="H115" s="87">
        <v>124.86</v>
      </c>
      <c r="I115" s="87">
        <v>147.61</v>
      </c>
      <c r="J115" s="87">
        <v>171.46</v>
      </c>
      <c r="K115" s="87">
        <v>171.46</v>
      </c>
      <c r="L115" s="28"/>
      <c r="M115" s="105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t="s" s="68">
        <v>160</v>
      </c>
      <c r="B116" s="86" cm="1">
        <f t="array" ref="B116">SUMPRODUCT(C116:K116,'Summary'!$B$19:$J$19)</f>
        <v>105.069752893768</v>
      </c>
      <c r="C116" s="87">
        <v>48.94</v>
      </c>
      <c r="D116" s="87">
        <v>52.7</v>
      </c>
      <c r="E116" s="87">
        <v>58.51</v>
      </c>
      <c r="F116" s="87">
        <v>71.48</v>
      </c>
      <c r="G116" s="87">
        <v>102.65</v>
      </c>
      <c r="H116" s="87">
        <v>125.84</v>
      </c>
      <c r="I116" s="87">
        <v>148.83</v>
      </c>
      <c r="J116" s="87">
        <v>172.98</v>
      </c>
      <c r="K116" s="87">
        <v>172.98</v>
      </c>
      <c r="L116" s="28"/>
      <c r="M116" s="105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t="s" s="68">
        <v>195</v>
      </c>
      <c r="B117" s="88" cm="1">
        <f t="array" ref="B117">SUMPRODUCT(C117:K117,'Summary'!$B$19:$J$19)</f>
        <v>179.449380710565</v>
      </c>
      <c r="C117" s="87">
        <v>98.25</v>
      </c>
      <c r="D117" s="87">
        <v>108.68</v>
      </c>
      <c r="E117" s="87">
        <v>124.3</v>
      </c>
      <c r="F117" s="87">
        <v>150.39</v>
      </c>
      <c r="G117" s="87">
        <v>179.4</v>
      </c>
      <c r="H117" s="87">
        <v>205.43</v>
      </c>
      <c r="I117" s="87">
        <v>231.41</v>
      </c>
      <c r="J117" s="87">
        <v>257.51</v>
      </c>
      <c r="K117" s="87">
        <v>257.51</v>
      </c>
      <c r="L117" s="28"/>
      <c r="M117" s="105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0"/>
      <c r="C118" s="91"/>
      <c r="D118" s="91"/>
      <c r="E118" s="91"/>
      <c r="F118" s="91"/>
      <c r="G118" s="91"/>
      <c r="H118" s="91"/>
      <c r="I118" s="91"/>
      <c r="J118" s="91"/>
      <c r="K118" s="91"/>
      <c r="L118" s="8"/>
      <c r="M118" s="105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3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B17:B18"/>
    <mergeCell ref="A29:A30"/>
    <mergeCell ref="A31:A32"/>
    <mergeCell ref="A33:A34"/>
    <mergeCell ref="A35:A36"/>
    <mergeCell ref="A51:A52"/>
    <mergeCell ref="A53:A54"/>
    <mergeCell ref="A55:A56"/>
    <mergeCell ref="A57:A58"/>
    <mergeCell ref="A59:A60"/>
    <mergeCell ref="A61:A62"/>
    <mergeCell ref="A63:A64"/>
    <mergeCell ref="A65:A66"/>
    <mergeCell ref="A37:A38"/>
    <mergeCell ref="A39:A40"/>
    <mergeCell ref="A41:A42"/>
    <mergeCell ref="A43:A44"/>
    <mergeCell ref="A45:A46"/>
    <mergeCell ref="A47:A48"/>
    <mergeCell ref="A49:A50"/>
  </mergeCells>
  <hyperlinks>
    <hyperlink ref="A2" r:id="rId1" location="" tooltip="" display="Get the cheapest shipping rates for free!&#10;Start shipping at www.pirateship.com"/>
    <hyperlink ref="A9" r:id="rId2" location="" tooltip="" display="Using this ground-only service is mandatory if you're shipping packages with flammable contents like hairspray or perfume.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3"/>
</worksheet>
</file>

<file path=xl/worksheets/sheet8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8" customWidth="1"/>
    <col min="2" max="2" width="16.6719" style="128" customWidth="1"/>
    <col min="3" max="11" width="12.5" style="128" customWidth="1"/>
    <col min="12" max="26" width="10.8516" style="128" customWidth="1"/>
    <col min="27" max="16384" width="11.1719" style="128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200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201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202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203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t="s" s="53">
        <v>204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s="56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3">
        <v>69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t="s" s="54">
        <v>70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55">
        <v>71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9"/>
    </row>
    <row r="15" ht="25.5" customHeight="1">
      <c r="A15" s="56"/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9"/>
    </row>
    <row r="16" ht="24.75" customHeight="1">
      <c r="A16" t="s" s="57">
        <v>72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9"/>
    </row>
    <row r="17" ht="24.75" customHeight="1">
      <c r="A17" t="s" s="58">
        <v>73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9"/>
    </row>
    <row r="18" ht="24.75" customHeight="1">
      <c r="A18" s="119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45" customHeight="1">
      <c r="A19" t="s" s="59">
        <v>205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9"/>
    </row>
    <row r="20" ht="34.5" customHeight="1">
      <c r="A20" t="s" s="60">
        <v>75</v>
      </c>
      <c r="B20" s="61"/>
      <c r="C20" s="7"/>
      <c r="D20" s="7"/>
      <c r="E20" s="7"/>
      <c r="F20" s="7"/>
      <c r="G20" s="7"/>
      <c r="H20" s="7"/>
      <c r="I20" s="7"/>
      <c r="J20" s="7"/>
      <c r="K20" s="7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t="s" s="62">
        <v>76</v>
      </c>
      <c r="B21" t="s" s="63">
        <v>77</v>
      </c>
      <c r="C21" t="s" s="64">
        <v>13</v>
      </c>
      <c r="D21" t="s" s="23">
        <v>14</v>
      </c>
      <c r="E21" t="s" s="23">
        <v>15</v>
      </c>
      <c r="F21" t="s" s="23">
        <v>16</v>
      </c>
      <c r="G21" t="s" s="23">
        <v>17</v>
      </c>
      <c r="H21" t="s" s="23">
        <v>18</v>
      </c>
      <c r="I21" t="s" s="23">
        <v>19</v>
      </c>
      <c r="J21" t="s" s="23">
        <v>20</v>
      </c>
      <c r="K21" t="s" s="23">
        <v>21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</row>
    <row r="22" ht="24.75" customHeight="1">
      <c r="A22" t="s" s="62">
        <v>177</v>
      </c>
      <c r="B22" s="66"/>
      <c r="C22" t="s" s="67">
        <v>22</v>
      </c>
      <c r="D22" t="s" s="25">
        <v>23</v>
      </c>
      <c r="E22" t="s" s="25">
        <v>24</v>
      </c>
      <c r="F22" t="s" s="25">
        <v>25</v>
      </c>
      <c r="G22" t="s" s="25">
        <v>26</v>
      </c>
      <c r="H22" t="s" s="25">
        <v>27</v>
      </c>
      <c r="I22" t="s" s="25">
        <v>28</v>
      </c>
      <c r="J22" t="s" s="25">
        <v>29</v>
      </c>
      <c r="K22" t="s" s="25">
        <v>30</v>
      </c>
      <c r="L22" s="105"/>
      <c r="M22" s="8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6"/>
    </row>
    <row r="23" ht="19.5" customHeight="1">
      <c r="A23" s="116">
        <v>0.1</v>
      </c>
      <c r="B23" t="s" s="69">
        <v>79</v>
      </c>
      <c r="C23" t="s" s="70">
        <v>79</v>
      </c>
      <c r="D23" t="s" s="71">
        <v>79</v>
      </c>
      <c r="E23" t="s" s="71">
        <v>79</v>
      </c>
      <c r="F23" t="s" s="71">
        <v>79</v>
      </c>
      <c r="G23" t="s" s="71">
        <v>79</v>
      </c>
      <c r="H23" t="s" s="71">
        <v>79</v>
      </c>
      <c r="I23" t="s" s="71">
        <v>79</v>
      </c>
      <c r="J23" t="s" s="71">
        <v>79</v>
      </c>
      <c r="K23" s="82"/>
      <c r="L23" s="2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9"/>
    </row>
    <row r="24" ht="24.75" customHeight="1">
      <c r="A24" s="73"/>
      <c r="B24" s="74" cm="1">
        <f t="array" ref="B24">SUMPRODUCT(C24:K24,'Summary'!$B$19:$J$19)</f>
        <v>8.222630063959381</v>
      </c>
      <c r="C24" s="75">
        <v>6.92</v>
      </c>
      <c r="D24" s="76">
        <v>7</v>
      </c>
      <c r="E24" s="76">
        <v>7.26</v>
      </c>
      <c r="F24" s="76">
        <v>7.42</v>
      </c>
      <c r="G24" s="76">
        <v>8.08</v>
      </c>
      <c r="H24" s="76">
        <v>8.93</v>
      </c>
      <c r="I24" s="76">
        <v>9.18</v>
      </c>
      <c r="J24" s="76">
        <v>9.699999999999999</v>
      </c>
      <c r="K24" s="77">
        <v>9.699999999999999</v>
      </c>
      <c r="L24" s="123"/>
      <c r="M24" s="8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5"/>
    </row>
    <row r="25" ht="19.5" customHeight="1">
      <c r="A25" s="116">
        <v>0.2</v>
      </c>
      <c r="B25" t="s" s="78">
        <v>79</v>
      </c>
      <c r="C25" t="s" s="70">
        <v>79</v>
      </c>
      <c r="D25" t="s" s="71">
        <v>79</v>
      </c>
      <c r="E25" t="s" s="71">
        <v>79</v>
      </c>
      <c r="F25" t="s" s="71">
        <v>79</v>
      </c>
      <c r="G25" t="s" s="71">
        <v>79</v>
      </c>
      <c r="H25" t="s" s="71">
        <v>79</v>
      </c>
      <c r="I25" t="s" s="71">
        <v>79</v>
      </c>
      <c r="J25" t="s" s="71">
        <v>79</v>
      </c>
      <c r="K25" s="82"/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24.75" customHeight="1">
      <c r="A26" s="73"/>
      <c r="B26" s="74" cm="1">
        <f t="array" ref="B26">SUMPRODUCT(C26:K26,'Summary'!$B$19:$J$19)</f>
        <v>9.01575587397744</v>
      </c>
      <c r="C26" s="75">
        <v>7.24</v>
      </c>
      <c r="D26" s="76">
        <v>7.33</v>
      </c>
      <c r="E26" s="76">
        <v>7.52</v>
      </c>
      <c r="F26" s="76">
        <v>7.72</v>
      </c>
      <c r="G26" s="76">
        <v>8.81</v>
      </c>
      <c r="H26" s="76">
        <v>10.12</v>
      </c>
      <c r="I26" s="76">
        <v>10.45</v>
      </c>
      <c r="J26" s="76">
        <v>11.15</v>
      </c>
      <c r="K26" s="77">
        <v>11.15</v>
      </c>
      <c r="L26" s="2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19.5" customHeight="1">
      <c r="A27" s="116">
        <v>0.3</v>
      </c>
      <c r="B27" t="s" s="78">
        <v>79</v>
      </c>
      <c r="C27" t="s" s="70">
        <v>79</v>
      </c>
      <c r="D27" t="s" s="71">
        <v>79</v>
      </c>
      <c r="E27" t="s" s="71">
        <v>79</v>
      </c>
      <c r="F27" t="s" s="71">
        <v>79</v>
      </c>
      <c r="G27" t="s" s="71">
        <v>79</v>
      </c>
      <c r="H27" t="s" s="71">
        <v>79</v>
      </c>
      <c r="I27" t="s" s="71">
        <v>79</v>
      </c>
      <c r="J27" t="s" s="71">
        <v>79</v>
      </c>
      <c r="K27" s="80"/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24.75" customHeight="1">
      <c r="A28" s="73"/>
      <c r="B28" s="74" cm="1">
        <f t="array" ref="B28">SUMPRODUCT(C28:K28,'Summary'!$B$19:$J$19)</f>
        <v>10.039857112572</v>
      </c>
      <c r="C28" s="75">
        <v>7.58</v>
      </c>
      <c r="D28" s="76">
        <v>7.66</v>
      </c>
      <c r="E28" s="76">
        <v>7.81</v>
      </c>
      <c r="F28" s="76">
        <v>8.26</v>
      </c>
      <c r="G28" s="76">
        <v>9.83</v>
      </c>
      <c r="H28" s="76">
        <v>11.47</v>
      </c>
      <c r="I28" s="76">
        <v>12.03</v>
      </c>
      <c r="J28" s="76">
        <v>13.08</v>
      </c>
      <c r="K28" s="77">
        <v>13.08</v>
      </c>
      <c r="L28" s="2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19.5" customHeight="1">
      <c r="A29" s="116">
        <v>0.4</v>
      </c>
      <c r="B29" t="s" s="78">
        <v>79</v>
      </c>
      <c r="C29" t="s" s="70">
        <v>79</v>
      </c>
      <c r="D29" t="s" s="71">
        <v>79</v>
      </c>
      <c r="E29" t="s" s="71">
        <v>79</v>
      </c>
      <c r="F29" t="s" s="71">
        <v>79</v>
      </c>
      <c r="G29" t="s" s="71">
        <v>79</v>
      </c>
      <c r="H29" t="s" s="71">
        <v>79</v>
      </c>
      <c r="I29" t="s" s="71">
        <v>79</v>
      </c>
      <c r="J29" t="s" s="71">
        <v>79</v>
      </c>
      <c r="K29" s="80"/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24.75" customHeight="1">
      <c r="A30" s="73"/>
      <c r="B30" s="74" cm="1">
        <f t="array" ref="B30">SUMPRODUCT(C30:K30,'Summary'!$B$19:$J$19)</f>
        <v>11.4824502016858</v>
      </c>
      <c r="C30" s="75">
        <v>8.51</v>
      </c>
      <c r="D30" s="76">
        <v>8.609999999999999</v>
      </c>
      <c r="E30" s="76">
        <v>8.74</v>
      </c>
      <c r="F30" s="76">
        <v>9.34</v>
      </c>
      <c r="G30" s="76">
        <v>11.16</v>
      </c>
      <c r="H30" s="76">
        <v>13.01</v>
      </c>
      <c r="I30" s="76">
        <v>13.83</v>
      </c>
      <c r="J30" s="76">
        <v>15.44</v>
      </c>
      <c r="K30" s="77">
        <v>15.44</v>
      </c>
      <c r="L30" s="2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19.5" customHeight="1">
      <c r="A31" s="116">
        <v>0.5</v>
      </c>
      <c r="B31" t="s" s="78">
        <v>79</v>
      </c>
      <c r="C31" t="s" s="70">
        <v>79</v>
      </c>
      <c r="D31" t="s" s="71">
        <v>79</v>
      </c>
      <c r="E31" t="s" s="71">
        <v>79</v>
      </c>
      <c r="F31" t="s" s="71">
        <v>79</v>
      </c>
      <c r="G31" t="s" s="71">
        <v>79</v>
      </c>
      <c r="H31" t="s" s="71">
        <v>79</v>
      </c>
      <c r="I31" t="s" s="71">
        <v>79</v>
      </c>
      <c r="J31" t="s" s="71">
        <v>79</v>
      </c>
      <c r="K31" s="82"/>
      <c r="L31" s="2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24.75" customHeight="1">
      <c r="A32" s="73"/>
      <c r="B32" s="74" cm="1">
        <f t="array" ref="B32">SUMPRODUCT(C32:K32,'Summary'!$B$19:$J$19)</f>
        <v>12.1775308384316</v>
      </c>
      <c r="C32" s="75">
        <v>8.94</v>
      </c>
      <c r="D32" s="76">
        <v>9</v>
      </c>
      <c r="E32" s="76">
        <v>9.18</v>
      </c>
      <c r="F32" s="76">
        <v>9.82</v>
      </c>
      <c r="G32" s="76">
        <v>11.8</v>
      </c>
      <c r="H32" s="76">
        <v>13.8</v>
      </c>
      <c r="I32" s="76">
        <v>14.77</v>
      </c>
      <c r="J32" s="76">
        <v>16.58</v>
      </c>
      <c r="K32" s="77">
        <v>16.58</v>
      </c>
      <c r="L32" s="2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19.5" customHeight="1">
      <c r="A33" s="116">
        <v>0.6</v>
      </c>
      <c r="B33" t="s" s="78">
        <v>79</v>
      </c>
      <c r="C33" t="s" s="70">
        <v>79</v>
      </c>
      <c r="D33" t="s" s="71">
        <v>79</v>
      </c>
      <c r="E33" t="s" s="71">
        <v>79</v>
      </c>
      <c r="F33" t="s" s="71">
        <v>79</v>
      </c>
      <c r="G33" t="s" s="71">
        <v>79</v>
      </c>
      <c r="H33" t="s" s="71">
        <v>79</v>
      </c>
      <c r="I33" t="s" s="71">
        <v>79</v>
      </c>
      <c r="J33" t="s" s="71">
        <v>79</v>
      </c>
      <c r="K33" s="80"/>
      <c r="L33" s="2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24.75" customHeight="1">
      <c r="A34" s="73"/>
      <c r="B34" s="74" cm="1">
        <f t="array" ref="B34">SUMPRODUCT(C34:K34,'Summary'!$B$19:$J$19)</f>
        <v>12.8329499050211</v>
      </c>
      <c r="C34" s="75">
        <v>9.210000000000001</v>
      </c>
      <c r="D34" s="76">
        <v>9.300000000000001</v>
      </c>
      <c r="E34" s="76">
        <v>9.48</v>
      </c>
      <c r="F34" s="76">
        <v>10.19</v>
      </c>
      <c r="G34" s="76">
        <v>12.45</v>
      </c>
      <c r="H34" s="76">
        <v>14.6</v>
      </c>
      <c r="I34" s="76">
        <v>15.73</v>
      </c>
      <c r="J34" s="76">
        <v>17.75</v>
      </c>
      <c r="K34" s="77">
        <v>17.75</v>
      </c>
      <c r="L34" s="2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19.5" customHeight="1">
      <c r="A35" s="116">
        <v>0.7</v>
      </c>
      <c r="B35" t="s" s="78">
        <v>79</v>
      </c>
      <c r="C35" t="s" s="70">
        <v>79</v>
      </c>
      <c r="D35" t="s" s="71">
        <v>79</v>
      </c>
      <c r="E35" t="s" s="71">
        <v>79</v>
      </c>
      <c r="F35" t="s" s="71">
        <v>79</v>
      </c>
      <c r="G35" t="s" s="71">
        <v>79</v>
      </c>
      <c r="H35" t="s" s="71">
        <v>79</v>
      </c>
      <c r="I35" t="s" s="71">
        <v>79</v>
      </c>
      <c r="J35" t="s" s="71">
        <v>79</v>
      </c>
      <c r="K35" s="80"/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24.75" customHeight="1">
      <c r="A36" s="73"/>
      <c r="B36" s="74" cm="1">
        <f t="array" ref="B36">SUMPRODUCT(C36:K36,'Summary'!$B$19:$J$19)</f>
        <v>13.4742171235201</v>
      </c>
      <c r="C36" s="75">
        <v>9.359999999999999</v>
      </c>
      <c r="D36" s="76">
        <v>9.460000000000001</v>
      </c>
      <c r="E36" s="76">
        <v>10.09</v>
      </c>
      <c r="F36" s="76">
        <v>10.72</v>
      </c>
      <c r="G36" s="76">
        <v>13.11</v>
      </c>
      <c r="H36" s="76">
        <v>15.27</v>
      </c>
      <c r="I36" s="76">
        <v>16.77</v>
      </c>
      <c r="J36" s="76">
        <v>18.71</v>
      </c>
      <c r="K36" s="77">
        <v>18.71</v>
      </c>
      <c r="L36" s="2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19.5" customHeight="1">
      <c r="A37" s="116">
        <v>0.8</v>
      </c>
      <c r="B37" t="s" s="78">
        <v>79</v>
      </c>
      <c r="C37" t="s" s="70">
        <v>79</v>
      </c>
      <c r="D37" t="s" s="71">
        <v>79</v>
      </c>
      <c r="E37" t="s" s="71">
        <v>79</v>
      </c>
      <c r="F37" t="s" s="71">
        <v>79</v>
      </c>
      <c r="G37" t="s" s="71">
        <v>79</v>
      </c>
      <c r="H37" t="s" s="71">
        <v>79</v>
      </c>
      <c r="I37" t="s" s="71">
        <v>79</v>
      </c>
      <c r="J37" t="s" s="71">
        <v>79</v>
      </c>
      <c r="K37" s="82"/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24.75" customHeight="1">
      <c r="A38" s="73"/>
      <c r="B38" s="74" cm="1">
        <f t="array" ref="B38">SUMPRODUCT(C38:K38,'Summary'!$B$19:$J$19)</f>
        <v>14.3374104958909</v>
      </c>
      <c r="C38" s="75">
        <v>9.73</v>
      </c>
      <c r="D38" s="76">
        <v>9.880000000000001</v>
      </c>
      <c r="E38" s="76">
        <v>10.95</v>
      </c>
      <c r="F38" s="76">
        <v>11.77</v>
      </c>
      <c r="G38" s="76">
        <v>13.87</v>
      </c>
      <c r="H38" s="76">
        <v>15.92</v>
      </c>
      <c r="I38" s="76">
        <v>17.91</v>
      </c>
      <c r="J38" s="76">
        <v>19.99</v>
      </c>
      <c r="K38" s="77">
        <v>19.99</v>
      </c>
      <c r="L38" s="123"/>
      <c r="M38" s="8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5"/>
    </row>
    <row r="39" ht="19.5" customHeight="1">
      <c r="A39" s="116">
        <v>0.9</v>
      </c>
      <c r="B39" t="s" s="78">
        <v>79</v>
      </c>
      <c r="C39" t="s" s="70">
        <v>79</v>
      </c>
      <c r="D39" t="s" s="71">
        <v>79</v>
      </c>
      <c r="E39" t="s" s="71">
        <v>79</v>
      </c>
      <c r="F39" t="s" s="71">
        <v>79</v>
      </c>
      <c r="G39" t="s" s="71">
        <v>79</v>
      </c>
      <c r="H39" t="s" s="71">
        <v>79</v>
      </c>
      <c r="I39" t="s" s="71">
        <v>79</v>
      </c>
      <c r="J39" t="s" s="71">
        <v>79</v>
      </c>
      <c r="K39" s="80"/>
      <c r="L39" s="2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24.75" customHeight="1">
      <c r="A40" s="73"/>
      <c r="B40" s="74" cm="1">
        <f t="array" ref="B40">SUMPRODUCT(C40:K40,'Summary'!$B$19:$J$19)</f>
        <v>15.3406870016764</v>
      </c>
      <c r="C40" s="75">
        <v>10.49</v>
      </c>
      <c r="D40" s="76">
        <v>10.71</v>
      </c>
      <c r="E40" s="76">
        <v>11.78</v>
      </c>
      <c r="F40" s="76">
        <v>12.89</v>
      </c>
      <c r="G40" s="76">
        <v>14.59</v>
      </c>
      <c r="H40" s="76">
        <v>17.13</v>
      </c>
      <c r="I40" s="76">
        <v>18.96</v>
      </c>
      <c r="J40" s="76">
        <v>21.32</v>
      </c>
      <c r="K40" s="77">
        <v>21.32</v>
      </c>
      <c r="L40" s="123"/>
      <c r="M40" s="8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5"/>
    </row>
    <row r="41" ht="19.5" customHeight="1">
      <c r="A41" t="s" s="68">
        <v>206</v>
      </c>
      <c r="B41" t="s" s="78">
        <v>79</v>
      </c>
      <c r="C41" t="s" s="70">
        <v>79</v>
      </c>
      <c r="D41" t="s" s="71">
        <v>79</v>
      </c>
      <c r="E41" t="s" s="71">
        <v>79</v>
      </c>
      <c r="F41" t="s" s="71">
        <v>79</v>
      </c>
      <c r="G41" t="s" s="71">
        <v>79</v>
      </c>
      <c r="H41" t="s" s="71">
        <v>79</v>
      </c>
      <c r="I41" t="s" s="71">
        <v>79</v>
      </c>
      <c r="J41" t="s" s="71">
        <v>79</v>
      </c>
      <c r="K41" s="82"/>
      <c r="L41" s="2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24.75" customHeight="1">
      <c r="A42" s="73"/>
      <c r="B42" s="121" cm="1">
        <f t="array" ref="B42">SUMPRODUCT(C42:K42,'Summary'!$B$19:$J$19)</f>
        <v>17.0459194075459</v>
      </c>
      <c r="C42" s="75">
        <v>11.88</v>
      </c>
      <c r="D42" s="76">
        <v>12.18</v>
      </c>
      <c r="E42" s="76">
        <v>13.05</v>
      </c>
      <c r="F42" s="76">
        <v>14.21</v>
      </c>
      <c r="G42" s="76">
        <v>16.08</v>
      </c>
      <c r="H42" s="76">
        <v>19.15</v>
      </c>
      <c r="I42" s="76">
        <v>20.77</v>
      </c>
      <c r="J42" s="76">
        <v>23.8</v>
      </c>
      <c r="K42" s="77">
        <v>23.8</v>
      </c>
      <c r="L42" s="123"/>
      <c r="M42" s="8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5"/>
    </row>
    <row r="43" ht="24.75" customHeight="1">
      <c r="A43" s="89"/>
      <c r="B43" s="90"/>
      <c r="C43" s="91"/>
      <c r="D43" s="91"/>
      <c r="E43" s="91"/>
      <c r="F43" s="91"/>
      <c r="G43" s="91"/>
      <c r="H43" s="91"/>
      <c r="I43" s="91"/>
      <c r="J43" s="91"/>
      <c r="K43" s="91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24.75" customHeight="1">
      <c r="A44" s="89"/>
      <c r="B44" s="92"/>
      <c r="C44" s="17"/>
      <c r="D44" s="17"/>
      <c r="E44" s="17"/>
      <c r="F44" s="17"/>
      <c r="G44" s="17"/>
      <c r="H44" s="17"/>
      <c r="I44" s="17"/>
      <c r="J44" s="17"/>
      <c r="K44" s="17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89"/>
      <c r="B45" s="92"/>
      <c r="C45" s="17"/>
      <c r="D45" s="17"/>
      <c r="E45" s="17"/>
      <c r="F45" s="17"/>
      <c r="G45" s="17"/>
      <c r="H45" s="17"/>
      <c r="I45" s="17"/>
      <c r="J45" s="17"/>
      <c r="K45" s="17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24.75" customHeight="1">
      <c r="A46" s="89"/>
      <c r="B46" s="92"/>
      <c r="C46" s="17"/>
      <c r="D46" s="17"/>
      <c r="E46" s="17"/>
      <c r="F46" s="17"/>
      <c r="G46" s="17"/>
      <c r="H46" s="17"/>
      <c r="I46" s="17"/>
      <c r="J46" s="17"/>
      <c r="K46" s="17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89"/>
      <c r="B47" s="92"/>
      <c r="C47" s="17"/>
      <c r="D47" s="17"/>
      <c r="E47" s="17"/>
      <c r="F47" s="17"/>
      <c r="G47" s="17"/>
      <c r="H47" s="17"/>
      <c r="I47" s="17"/>
      <c r="J47" s="17"/>
      <c r="K47" s="1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24.75" customHeight="1">
      <c r="A48" s="89"/>
      <c r="B48" s="92"/>
      <c r="C48" s="17"/>
      <c r="D48" s="17"/>
      <c r="E48" s="17"/>
      <c r="F48" s="17"/>
      <c r="G48" s="17"/>
      <c r="H48" s="17"/>
      <c r="I48" s="17"/>
      <c r="J48" s="17"/>
      <c r="K48" s="1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89"/>
      <c r="B49" s="92"/>
      <c r="C49" s="17"/>
      <c r="D49" s="17"/>
      <c r="E49" s="17"/>
      <c r="F49" s="17"/>
      <c r="G49" s="17"/>
      <c r="H49" s="17"/>
      <c r="I49" s="17"/>
      <c r="J49" s="17"/>
      <c r="K49" s="1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24.75" customHeight="1">
      <c r="A50" s="89"/>
      <c r="B50" s="92"/>
      <c r="C50" s="17"/>
      <c r="D50" s="17"/>
      <c r="E50" s="17"/>
      <c r="F50" s="17"/>
      <c r="G50" s="17"/>
      <c r="H50" s="17"/>
      <c r="I50" s="17"/>
      <c r="J50" s="17"/>
      <c r="K50" s="1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89"/>
      <c r="B51" s="92"/>
      <c r="C51" s="17"/>
      <c r="D51" s="17"/>
      <c r="E51" s="17"/>
      <c r="F51" s="17"/>
      <c r="G51" s="17"/>
      <c r="H51" s="17"/>
      <c r="I51" s="17"/>
      <c r="J51" s="17"/>
      <c r="K51" s="1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24.75" customHeight="1">
      <c r="A52" s="89"/>
      <c r="B52" s="92"/>
      <c r="C52" s="17"/>
      <c r="D52" s="17"/>
      <c r="E52" s="17"/>
      <c r="F52" s="17"/>
      <c r="G52" s="17"/>
      <c r="H52" s="17"/>
      <c r="I52" s="17"/>
      <c r="J52" s="17"/>
      <c r="K52" s="1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89"/>
      <c r="B53" s="92"/>
      <c r="C53" s="17"/>
      <c r="D53" s="17"/>
      <c r="E53" s="17"/>
      <c r="F53" s="17"/>
      <c r="G53" s="17"/>
      <c r="H53" s="17"/>
      <c r="I53" s="17"/>
      <c r="J53" s="17"/>
      <c r="K53" s="17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24.75" customHeight="1">
      <c r="A54" s="89"/>
      <c r="B54" s="92"/>
      <c r="C54" s="17"/>
      <c r="D54" s="17"/>
      <c r="E54" s="17"/>
      <c r="F54" s="17"/>
      <c r="G54" s="17"/>
      <c r="H54" s="17"/>
      <c r="I54" s="17"/>
      <c r="J54" s="17"/>
      <c r="K54" s="17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89"/>
      <c r="B55" s="92"/>
      <c r="C55" s="17"/>
      <c r="D55" s="17"/>
      <c r="E55" s="17"/>
      <c r="F55" s="17"/>
      <c r="G55" s="17"/>
      <c r="H55" s="17"/>
      <c r="I55" s="17"/>
      <c r="J55" s="17"/>
      <c r="K55" s="17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24.75" customHeight="1">
      <c r="A56" s="89"/>
      <c r="B56" s="92"/>
      <c r="C56" s="17"/>
      <c r="D56" s="17"/>
      <c r="E56" s="17"/>
      <c r="F56" s="17"/>
      <c r="G56" s="17"/>
      <c r="H56" s="17"/>
      <c r="I56" s="17"/>
      <c r="J56" s="17"/>
      <c r="K56" s="17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89"/>
      <c r="B57" s="92"/>
      <c r="C57" s="17"/>
      <c r="D57" s="17"/>
      <c r="E57" s="17"/>
      <c r="F57" s="17"/>
      <c r="G57" s="17"/>
      <c r="H57" s="17"/>
      <c r="I57" s="17"/>
      <c r="J57" s="17"/>
      <c r="K57" s="17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24.75" customHeight="1">
      <c r="A58" s="89"/>
      <c r="B58" s="92"/>
      <c r="C58" s="17"/>
      <c r="D58" s="17"/>
      <c r="E58" s="17"/>
      <c r="F58" s="17"/>
      <c r="G58" s="17"/>
      <c r="H58" s="17"/>
      <c r="I58" s="17"/>
      <c r="J58" s="17"/>
      <c r="K58" s="17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89"/>
      <c r="B59" s="92"/>
      <c r="C59" s="17"/>
      <c r="D59" s="17"/>
      <c r="E59" s="17"/>
      <c r="F59" s="17"/>
      <c r="G59" s="17"/>
      <c r="H59" s="17"/>
      <c r="I59" s="17"/>
      <c r="J59" s="17"/>
      <c r="K59" s="17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24.75" customHeight="1">
      <c r="A60" s="89"/>
      <c r="B60" s="92"/>
      <c r="C60" s="17"/>
      <c r="D60" s="17"/>
      <c r="E60" s="17"/>
      <c r="F60" s="17"/>
      <c r="G60" s="17"/>
      <c r="H60" s="17"/>
      <c r="I60" s="17"/>
      <c r="J60" s="17"/>
      <c r="K60" s="17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89"/>
      <c r="B61" s="92"/>
      <c r="C61" s="17"/>
      <c r="D61" s="17"/>
      <c r="E61" s="17"/>
      <c r="F61" s="17"/>
      <c r="G61" s="17"/>
      <c r="H61" s="17"/>
      <c r="I61" s="17"/>
      <c r="J61" s="17"/>
      <c r="K61" s="17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24.75" customHeight="1">
      <c r="A62" s="89"/>
      <c r="B62" s="92"/>
      <c r="C62" s="17"/>
      <c r="D62" s="17"/>
      <c r="E62" s="17"/>
      <c r="F62" s="17"/>
      <c r="G62" s="17"/>
      <c r="H62" s="17"/>
      <c r="I62" s="17"/>
      <c r="J62" s="17"/>
      <c r="K62" s="17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89"/>
      <c r="B63" s="92"/>
      <c r="C63" s="17"/>
      <c r="D63" s="17"/>
      <c r="E63" s="17"/>
      <c r="F63" s="17"/>
      <c r="G63" s="17"/>
      <c r="H63" s="17"/>
      <c r="I63" s="17"/>
      <c r="J63" s="17"/>
      <c r="K63" s="17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24.75" customHeight="1">
      <c r="A64" s="89"/>
      <c r="B64" s="92"/>
      <c r="C64" s="17"/>
      <c r="D64" s="17"/>
      <c r="E64" s="17"/>
      <c r="F64" s="17"/>
      <c r="G64" s="17"/>
      <c r="H64" s="17"/>
      <c r="I64" s="17"/>
      <c r="J64" s="17"/>
      <c r="K64" s="17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89"/>
      <c r="B65" s="92"/>
      <c r="C65" s="17"/>
      <c r="D65" s="17"/>
      <c r="E65" s="17"/>
      <c r="F65" s="17"/>
      <c r="G65" s="17"/>
      <c r="H65" s="17"/>
      <c r="I65" s="17"/>
      <c r="J65" s="17"/>
      <c r="K65" s="17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89"/>
      <c r="B66" s="92"/>
      <c r="C66" s="17"/>
      <c r="D66" s="17"/>
      <c r="E66" s="17"/>
      <c r="F66" s="17"/>
      <c r="G66" s="17"/>
      <c r="H66" s="17"/>
      <c r="I66" s="17"/>
      <c r="J66" s="17"/>
      <c r="K66" s="17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89"/>
      <c r="B67" s="92"/>
      <c r="C67" s="17"/>
      <c r="D67" s="17"/>
      <c r="E67" s="17"/>
      <c r="F67" s="17"/>
      <c r="G67" s="17"/>
      <c r="H67" s="17"/>
      <c r="I67" s="17"/>
      <c r="J67" s="17"/>
      <c r="K67" s="17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89"/>
      <c r="B68" s="92"/>
      <c r="C68" s="17"/>
      <c r="D68" s="17"/>
      <c r="E68" s="17"/>
      <c r="F68" s="17"/>
      <c r="G68" s="17"/>
      <c r="H68" s="17"/>
      <c r="I68" s="17"/>
      <c r="J68" s="17"/>
      <c r="K68" s="17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89"/>
      <c r="B69" s="92"/>
      <c r="C69" s="17"/>
      <c r="D69" s="17"/>
      <c r="E69" s="17"/>
      <c r="F69" s="17"/>
      <c r="G69" s="17"/>
      <c r="H69" s="17"/>
      <c r="I69" s="17"/>
      <c r="J69" s="17"/>
      <c r="K69" s="17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89"/>
      <c r="B70" s="92"/>
      <c r="C70" s="17"/>
      <c r="D70" s="17"/>
      <c r="E70" s="17"/>
      <c r="F70" s="17"/>
      <c r="G70" s="17"/>
      <c r="H70" s="17"/>
      <c r="I70" s="17"/>
      <c r="J70" s="17"/>
      <c r="K70" s="17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89"/>
      <c r="B71" s="92"/>
      <c r="C71" s="17"/>
      <c r="D71" s="17"/>
      <c r="E71" s="17"/>
      <c r="F71" s="17"/>
      <c r="G71" s="17"/>
      <c r="H71" s="17"/>
      <c r="I71" s="17"/>
      <c r="J71" s="17"/>
      <c r="K71" s="17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89"/>
      <c r="B72" s="92"/>
      <c r="C72" s="17"/>
      <c r="D72" s="17"/>
      <c r="E72" s="17"/>
      <c r="F72" s="17"/>
      <c r="G72" s="17"/>
      <c r="H72" s="17"/>
      <c r="I72" s="17"/>
      <c r="J72" s="17"/>
      <c r="K72" s="1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89"/>
      <c r="B73" s="92"/>
      <c r="C73" s="17"/>
      <c r="D73" s="17"/>
      <c r="E73" s="17"/>
      <c r="F73" s="17"/>
      <c r="G73" s="17"/>
      <c r="H73" s="17"/>
      <c r="I73" s="17"/>
      <c r="J73" s="17"/>
      <c r="K73" s="1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89"/>
      <c r="B74" s="92"/>
      <c r="C74" s="17"/>
      <c r="D74" s="17"/>
      <c r="E74" s="17"/>
      <c r="F74" s="17"/>
      <c r="G74" s="17"/>
      <c r="H74" s="17"/>
      <c r="I74" s="17"/>
      <c r="J74" s="17"/>
      <c r="K74" s="17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89"/>
      <c r="B75" s="92"/>
      <c r="C75" s="17"/>
      <c r="D75" s="17"/>
      <c r="E75" s="17"/>
      <c r="F75" s="17"/>
      <c r="G75" s="17"/>
      <c r="H75" s="17"/>
      <c r="I75" s="17"/>
      <c r="J75" s="17"/>
      <c r="K75" s="17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89"/>
      <c r="B76" s="92"/>
      <c r="C76" s="17"/>
      <c r="D76" s="17"/>
      <c r="E76" s="17"/>
      <c r="F76" s="17"/>
      <c r="G76" s="17"/>
      <c r="H76" s="17"/>
      <c r="I76" s="17"/>
      <c r="J76" s="17"/>
      <c r="K76" s="17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89"/>
      <c r="B77" s="92"/>
      <c r="C77" s="17"/>
      <c r="D77" s="17"/>
      <c r="E77" s="17"/>
      <c r="F77" s="17"/>
      <c r="G77" s="17"/>
      <c r="H77" s="17"/>
      <c r="I77" s="17"/>
      <c r="J77" s="17"/>
      <c r="K77" s="17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89"/>
      <c r="B78" s="92"/>
      <c r="C78" s="17"/>
      <c r="D78" s="17"/>
      <c r="E78" s="17"/>
      <c r="F78" s="17"/>
      <c r="G78" s="17"/>
      <c r="H78" s="17"/>
      <c r="I78" s="17"/>
      <c r="J78" s="17"/>
      <c r="K78" s="17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89"/>
      <c r="B79" s="92"/>
      <c r="C79" s="17"/>
      <c r="D79" s="17"/>
      <c r="E79" s="17"/>
      <c r="F79" s="17"/>
      <c r="G79" s="17"/>
      <c r="H79" s="17"/>
      <c r="I79" s="17"/>
      <c r="J79" s="17"/>
      <c r="K79" s="17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89"/>
      <c r="B80" s="92"/>
      <c r="C80" s="17"/>
      <c r="D80" s="17"/>
      <c r="E80" s="17"/>
      <c r="F80" s="17"/>
      <c r="G80" s="17"/>
      <c r="H80" s="17"/>
      <c r="I80" s="17"/>
      <c r="J80" s="17"/>
      <c r="K80" s="17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89"/>
      <c r="B81" s="92"/>
      <c r="C81" s="17"/>
      <c r="D81" s="17"/>
      <c r="E81" s="17"/>
      <c r="F81" s="17"/>
      <c r="G81" s="17"/>
      <c r="H81" s="17"/>
      <c r="I81" s="17"/>
      <c r="J81" s="17"/>
      <c r="K81" s="17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89"/>
      <c r="B82" s="92"/>
      <c r="C82" s="17"/>
      <c r="D82" s="17"/>
      <c r="E82" s="17"/>
      <c r="F82" s="17"/>
      <c r="G82" s="17"/>
      <c r="H82" s="17"/>
      <c r="I82" s="17"/>
      <c r="J82" s="17"/>
      <c r="K82" s="17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89"/>
      <c r="B83" s="92"/>
      <c r="C83" s="17"/>
      <c r="D83" s="17"/>
      <c r="E83" s="17"/>
      <c r="F83" s="17"/>
      <c r="G83" s="17"/>
      <c r="H83" s="17"/>
      <c r="I83" s="17"/>
      <c r="J83" s="17"/>
      <c r="K83" s="17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89"/>
      <c r="B84" s="92"/>
      <c r="C84" s="17"/>
      <c r="D84" s="17"/>
      <c r="E84" s="17"/>
      <c r="F84" s="17"/>
      <c r="G84" s="17"/>
      <c r="H84" s="17"/>
      <c r="I84" s="17"/>
      <c r="J84" s="17"/>
      <c r="K84" s="17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89"/>
      <c r="B85" s="92"/>
      <c r="C85" s="17"/>
      <c r="D85" s="17"/>
      <c r="E85" s="17"/>
      <c r="F85" s="17"/>
      <c r="G85" s="17"/>
      <c r="H85" s="17"/>
      <c r="I85" s="17"/>
      <c r="J85" s="17"/>
      <c r="K85" s="17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89"/>
      <c r="B86" s="92"/>
      <c r="C86" s="17"/>
      <c r="D86" s="17"/>
      <c r="E86" s="17"/>
      <c r="F86" s="17"/>
      <c r="G86" s="17"/>
      <c r="H86" s="17"/>
      <c r="I86" s="17"/>
      <c r="J86" s="17"/>
      <c r="K86" s="17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89"/>
      <c r="B87" s="92"/>
      <c r="C87" s="17"/>
      <c r="D87" s="17"/>
      <c r="E87" s="17"/>
      <c r="F87" s="17"/>
      <c r="G87" s="17"/>
      <c r="H87" s="17"/>
      <c r="I87" s="17"/>
      <c r="J87" s="17"/>
      <c r="K87" s="17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89"/>
      <c r="B88" s="92"/>
      <c r="C88" s="17"/>
      <c r="D88" s="17"/>
      <c r="E88" s="17"/>
      <c r="F88" s="17"/>
      <c r="G88" s="17"/>
      <c r="H88" s="17"/>
      <c r="I88" s="17"/>
      <c r="J88" s="17"/>
      <c r="K88" s="17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89"/>
      <c r="B89" s="92"/>
      <c r="C89" s="17"/>
      <c r="D89" s="17"/>
      <c r="E89" s="17"/>
      <c r="F89" s="17"/>
      <c r="G89" s="17"/>
      <c r="H89" s="17"/>
      <c r="I89" s="17"/>
      <c r="J89" s="17"/>
      <c r="K89" s="17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89"/>
      <c r="B90" s="92"/>
      <c r="C90" s="17"/>
      <c r="D90" s="17"/>
      <c r="E90" s="17"/>
      <c r="F90" s="17"/>
      <c r="G90" s="17"/>
      <c r="H90" s="17"/>
      <c r="I90" s="17"/>
      <c r="J90" s="17"/>
      <c r="K90" s="17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89"/>
      <c r="B91" s="92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89"/>
      <c r="B92" s="92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89"/>
      <c r="B93" s="92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89"/>
      <c r="B94" s="92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89"/>
      <c r="B95" s="92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89"/>
      <c r="B96" s="92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89"/>
      <c r="B97" s="92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89"/>
      <c r="B98" s="92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89"/>
      <c r="B99" s="92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89"/>
      <c r="B100" s="92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89"/>
      <c r="B101" s="92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89"/>
      <c r="B102" s="92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89"/>
      <c r="B103" s="92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89"/>
      <c r="B104" s="92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89"/>
      <c r="B105" s="92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89"/>
      <c r="B106" s="92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2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30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9:K19"/>
    <mergeCell ref="A20:K20"/>
    <mergeCell ref="B21:B22"/>
    <mergeCell ref="A23:A24"/>
    <mergeCell ref="A39:A40"/>
    <mergeCell ref="A41:A42"/>
    <mergeCell ref="A25:A26"/>
    <mergeCell ref="A27:A28"/>
    <mergeCell ref="A29:A30"/>
    <mergeCell ref="A31:A32"/>
    <mergeCell ref="A33:A34"/>
    <mergeCell ref="A35:A36"/>
    <mergeCell ref="A37:A38"/>
  </mergeCells>
  <hyperlinks>
    <hyperlink ref="A2" r:id="rId1" location="" tooltip="" display="Get the cheapest shipping rates for free!&#10;Start shipping at www.pirateship.com"/>
    <hyperlink ref="A10" r:id="rId2" location="" tooltip="" display="Learn more about Ground Advantage Cubic here."/>
    <hyperlink ref="A12" r:id="rId3" location="" tooltip="" display="Use our Cubic Calculator to determine which tier your package is in, or round down the dimensions to the nearest quarter inch and calculate: "/>
    <hyperlink ref="A14" r:id="rId4" location="" tooltip="" display="For envelopes: Length + Width = Lookup Cubic Tier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xl/worksheets/sheet9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1.1667" defaultRowHeight="15" customHeight="1" outlineLevelRow="0" outlineLevelCol="0"/>
  <cols>
    <col min="1" max="1" width="29.1719" style="129" customWidth="1"/>
    <col min="2" max="2" width="16.6719" style="129" customWidth="1"/>
    <col min="3" max="11" width="12.5" style="129" customWidth="1"/>
    <col min="12" max="26" width="10.8516" style="129" customWidth="1"/>
    <col min="27" max="16384" width="11.1719" style="129" customWidth="1"/>
  </cols>
  <sheetData>
    <row r="1" ht="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ht="49.5" customHeight="1">
      <c r="A2" t="s" s="49">
        <v>60</v>
      </c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</row>
    <row r="3" ht="24.75" customHeight="1">
      <c r="A3" s="50"/>
      <c r="B3" s="7"/>
      <c r="C3" s="7"/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ht="49.5" customHeight="1">
      <c r="A4" t="s" s="51">
        <v>207</v>
      </c>
      <c r="B4" s="7"/>
      <c r="C4" s="7"/>
      <c r="D4" s="7"/>
      <c r="E4" s="7"/>
      <c r="F4" s="7"/>
      <c r="G4" s="7"/>
      <c r="H4" s="7"/>
      <c r="I4" s="7"/>
      <c r="J4" s="7"/>
      <c r="K4" s="7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ht="24.75" customHeight="1">
      <c r="A5" t="str" s="50" cm="1">
        <f t="array" ref="A5">'Summary'!$A$3</f>
        <v>USPS October 2025 Rates • Effective October 5th, 2025</v>
      </c>
      <c r="B5" s="7"/>
      <c r="C5" s="7"/>
      <c r="D5" s="7"/>
      <c r="E5" s="7"/>
      <c r="F5" s="7"/>
      <c r="G5" s="7"/>
      <c r="H5" s="7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ht="24.75" customHeight="1">
      <c r="A6" s="50"/>
      <c r="B6" s="7"/>
      <c r="C6" s="7"/>
      <c r="D6" s="7"/>
      <c r="E6" s="7"/>
      <c r="F6" s="7"/>
      <c r="G6" s="7"/>
      <c r="H6" s="7"/>
      <c r="I6" s="7"/>
      <c r="J6" s="7"/>
      <c r="K6" s="7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ht="24.75" customHeight="1">
      <c r="A7" t="s" s="54">
        <v>208</v>
      </c>
      <c r="B7" s="7"/>
      <c r="C7" s="7"/>
      <c r="D7" s="7"/>
      <c r="E7" s="7"/>
      <c r="F7" s="7"/>
      <c r="G7" s="7"/>
      <c r="H7" s="7"/>
      <c r="I7" s="7"/>
      <c r="J7" s="7"/>
      <c r="K7" s="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ht="24.75" customHeight="1">
      <c r="A8" t="s" s="54">
        <v>209</v>
      </c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ht="24.75" customHeight="1">
      <c r="A9" t="s" s="54">
        <v>170</v>
      </c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ht="24.75" customHeight="1">
      <c r="A10" s="56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ht="24.75" customHeight="1">
      <c r="A11" t="s" s="57">
        <v>210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9"/>
    </row>
    <row r="12" ht="24.75" customHeight="1">
      <c r="A12" t="s" s="58">
        <v>73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9"/>
    </row>
    <row r="13" ht="24.75" customHeight="1">
      <c r="A13" s="119"/>
      <c r="B13" s="130"/>
      <c r="C13" s="120"/>
      <c r="D13" s="120"/>
      <c r="E13" s="120"/>
      <c r="F13" s="120"/>
      <c r="G13" s="120"/>
      <c r="H13" s="120"/>
      <c r="I13" s="120"/>
      <c r="J13" s="120"/>
      <c r="K13" s="120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9"/>
    </row>
    <row r="14" ht="24.75" customHeight="1">
      <c r="A14" t="s" s="62">
        <v>76</v>
      </c>
      <c r="B14" t="s" s="63">
        <v>77</v>
      </c>
      <c r="C14" t="s" s="64">
        <v>13</v>
      </c>
      <c r="D14" t="s" s="23">
        <v>14</v>
      </c>
      <c r="E14" t="s" s="23">
        <v>15</v>
      </c>
      <c r="F14" t="s" s="23">
        <v>16</v>
      </c>
      <c r="G14" t="s" s="23">
        <v>17</v>
      </c>
      <c r="H14" t="s" s="23">
        <v>18</v>
      </c>
      <c r="I14" t="s" s="23">
        <v>19</v>
      </c>
      <c r="J14" t="s" s="23">
        <v>20</v>
      </c>
      <c r="K14" t="s" s="23">
        <v>21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6"/>
    </row>
    <row r="15" ht="24.75" customHeight="1">
      <c r="A15" t="s" s="62">
        <v>171</v>
      </c>
      <c r="B15" s="66"/>
      <c r="C15" t="s" s="67">
        <v>22</v>
      </c>
      <c r="D15" t="s" s="25">
        <v>23</v>
      </c>
      <c r="E15" t="s" s="25">
        <v>24</v>
      </c>
      <c r="F15" t="s" s="25">
        <v>25</v>
      </c>
      <c r="G15" t="s" s="25">
        <v>26</v>
      </c>
      <c r="H15" t="s" s="25">
        <v>27</v>
      </c>
      <c r="I15" t="s" s="25">
        <v>28</v>
      </c>
      <c r="J15" t="s" s="25">
        <v>29</v>
      </c>
      <c r="K15" t="s" s="25">
        <v>30</v>
      </c>
      <c r="L15" s="105"/>
      <c r="M15" s="8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6"/>
    </row>
    <row r="16" ht="24.75" customHeight="1">
      <c r="A16" t="s" s="68">
        <v>211</v>
      </c>
      <c r="B16" s="131" cm="1">
        <f t="array" ref="B16">C16</f>
        <v>28.95</v>
      </c>
      <c r="C16" s="87">
        <v>28.95</v>
      </c>
      <c r="D16" s="87">
        <v>28.95</v>
      </c>
      <c r="E16" s="87">
        <v>28.95</v>
      </c>
      <c r="F16" s="87">
        <v>28.95</v>
      </c>
      <c r="G16" s="87">
        <v>28.95</v>
      </c>
      <c r="H16" s="87">
        <v>28.95</v>
      </c>
      <c r="I16" s="87">
        <v>28.95</v>
      </c>
      <c r="J16" s="87">
        <v>28.95</v>
      </c>
      <c r="K16" s="87">
        <v>28.95</v>
      </c>
      <c r="L16" s="132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6"/>
    </row>
    <row r="17" ht="24.75" customHeight="1">
      <c r="A17" t="s" s="68">
        <v>80</v>
      </c>
      <c r="B17" s="86" cm="1">
        <f t="array" ref="B17">C17</f>
        <v>29.25</v>
      </c>
      <c r="C17" s="87">
        <v>29.25</v>
      </c>
      <c r="D17" s="87">
        <v>29.25</v>
      </c>
      <c r="E17" s="87">
        <v>29.25</v>
      </c>
      <c r="F17" s="87">
        <v>29.25</v>
      </c>
      <c r="G17" s="87">
        <v>29.25</v>
      </c>
      <c r="H17" s="87">
        <v>29.25</v>
      </c>
      <c r="I17" s="87">
        <v>29.25</v>
      </c>
      <c r="J17" s="87">
        <v>29.25</v>
      </c>
      <c r="K17" s="87">
        <v>29.25</v>
      </c>
      <c r="L17" s="132"/>
      <c r="M17" s="8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6"/>
    </row>
    <row r="18" ht="19.5" customHeight="1">
      <c r="A18" t="s" s="68">
        <v>81</v>
      </c>
      <c r="B18" s="86" cm="1">
        <f t="array" ref="B18">C18</f>
        <v>29.45</v>
      </c>
      <c r="C18" s="87">
        <v>29.45</v>
      </c>
      <c r="D18" s="87">
        <v>29.45</v>
      </c>
      <c r="E18" s="87">
        <v>29.45</v>
      </c>
      <c r="F18" s="87">
        <v>29.45</v>
      </c>
      <c r="G18" s="87">
        <v>29.45</v>
      </c>
      <c r="H18" s="87">
        <v>29.45</v>
      </c>
      <c r="I18" s="87">
        <v>29.45</v>
      </c>
      <c r="J18" s="87">
        <v>29.45</v>
      </c>
      <c r="K18" s="87">
        <v>29.45</v>
      </c>
      <c r="L18" s="28"/>
      <c r="M18" s="105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9"/>
    </row>
    <row r="19" ht="24.75" customHeight="1">
      <c r="A19" s="116">
        <v>0.5</v>
      </c>
      <c r="B19" s="86" cm="1">
        <f t="array" ref="B19">SUMPRODUCT(C19:K19,'Summary'!$B$19:$J$19)</f>
        <v>35.0461728117623</v>
      </c>
      <c r="C19" s="87">
        <v>28.2</v>
      </c>
      <c r="D19" s="87">
        <v>28.2</v>
      </c>
      <c r="E19" s="87">
        <v>28.85</v>
      </c>
      <c r="F19" s="87">
        <v>30.9</v>
      </c>
      <c r="G19" s="87">
        <v>35.15</v>
      </c>
      <c r="H19" s="87">
        <v>37.6</v>
      </c>
      <c r="I19" s="87">
        <v>40.15</v>
      </c>
      <c r="J19" s="87">
        <v>43.4</v>
      </c>
      <c r="K19" s="87">
        <v>57.25</v>
      </c>
      <c r="L19" s="132"/>
      <c r="M19" s="8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6"/>
    </row>
    <row r="20" ht="19.5" customHeight="1">
      <c r="A20" s="116">
        <v>1</v>
      </c>
      <c r="B20" s="86" cm="1">
        <f t="array" ref="B20">SUMPRODUCT(C20:K20,'Summary'!$B$19:$J$19)</f>
        <v>39.9621437771449</v>
      </c>
      <c r="C20" s="87">
        <v>28.6</v>
      </c>
      <c r="D20" s="87">
        <v>29.1</v>
      </c>
      <c r="E20" s="87">
        <v>31.15</v>
      </c>
      <c r="F20" s="87">
        <v>35.15</v>
      </c>
      <c r="G20" s="87">
        <v>41.15</v>
      </c>
      <c r="H20" s="87">
        <v>44.4</v>
      </c>
      <c r="I20" s="87">
        <v>47.2</v>
      </c>
      <c r="J20" s="87">
        <v>50.5</v>
      </c>
      <c r="K20" s="87">
        <v>66.8</v>
      </c>
      <c r="L20" s="28"/>
      <c r="M20" s="10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9"/>
    </row>
    <row r="21" ht="24.75" customHeight="1">
      <c r="A21" s="116">
        <v>2</v>
      </c>
      <c r="B21" s="86" cm="1">
        <f t="array" ref="B21">SUMPRODUCT(C21:K21,'Summary'!$B$19:$J$19)</f>
        <v>44.915960057983</v>
      </c>
      <c r="C21" s="87">
        <v>29</v>
      </c>
      <c r="D21" s="87">
        <v>30.05</v>
      </c>
      <c r="E21" s="87">
        <v>33.4</v>
      </c>
      <c r="F21" s="87">
        <v>39.4</v>
      </c>
      <c r="G21" s="87">
        <v>47.25</v>
      </c>
      <c r="H21" s="87">
        <v>51.2</v>
      </c>
      <c r="I21" s="87">
        <v>54.35</v>
      </c>
      <c r="J21" s="87">
        <v>57.65</v>
      </c>
      <c r="K21" s="87">
        <v>76.34999999999999</v>
      </c>
      <c r="L21" s="132"/>
      <c r="M21" s="8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6"/>
    </row>
    <row r="22" ht="19.5" customHeight="1">
      <c r="A22" s="116">
        <v>3</v>
      </c>
      <c r="B22" s="86" cm="1">
        <f t="array" ref="B22">SUMPRODUCT(C22:K22,'Summary'!$B$19:$J$19)</f>
        <v>49.8378470311796</v>
      </c>
      <c r="C22" s="87">
        <v>29.45</v>
      </c>
      <c r="D22" s="87">
        <v>30.95</v>
      </c>
      <c r="E22" s="87">
        <v>35.6</v>
      </c>
      <c r="F22" s="87">
        <v>43.65</v>
      </c>
      <c r="G22" s="87">
        <v>53.3</v>
      </c>
      <c r="H22" s="87">
        <v>58</v>
      </c>
      <c r="I22" s="87">
        <v>61.4</v>
      </c>
      <c r="J22" s="87">
        <v>64.75</v>
      </c>
      <c r="K22" s="87">
        <v>85.84999999999999</v>
      </c>
      <c r="L22" s="28"/>
      <c r="M22" s="10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9"/>
    </row>
    <row r="23" ht="24.75" customHeight="1">
      <c r="A23" s="116">
        <v>4</v>
      </c>
      <c r="B23" s="86" cm="1">
        <f t="array" ref="B23">SUMPRODUCT(C23:K23,'Summary'!$B$19:$J$19)</f>
        <v>56.2845333654605</v>
      </c>
      <c r="C23" s="87">
        <v>30.35</v>
      </c>
      <c r="D23" s="87">
        <v>32.35</v>
      </c>
      <c r="E23" s="87">
        <v>38.4</v>
      </c>
      <c r="F23" s="87">
        <v>48.4</v>
      </c>
      <c r="G23" s="87">
        <v>61.6</v>
      </c>
      <c r="H23" s="87">
        <v>66.95</v>
      </c>
      <c r="I23" s="87">
        <v>70.7</v>
      </c>
      <c r="J23" s="87">
        <v>74.05</v>
      </c>
      <c r="K23" s="87">
        <v>97.59999999999999</v>
      </c>
      <c r="L23" s="132"/>
      <c r="M23" s="8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6"/>
    </row>
    <row r="24" ht="19.5" customHeight="1">
      <c r="A24" s="116">
        <v>5</v>
      </c>
      <c r="B24" s="86" cm="1">
        <f t="array" ref="B24">SUMPRODUCT(C24:K24,'Summary'!$B$19:$J$19)</f>
        <v>61.2213945809137</v>
      </c>
      <c r="C24" s="87">
        <v>30.75</v>
      </c>
      <c r="D24" s="87">
        <v>33.3</v>
      </c>
      <c r="E24" s="87">
        <v>40.65</v>
      </c>
      <c r="F24" s="87">
        <v>52.7</v>
      </c>
      <c r="G24" s="87">
        <v>67.59999999999999</v>
      </c>
      <c r="H24" s="87">
        <v>73.75</v>
      </c>
      <c r="I24" s="87">
        <v>77.8</v>
      </c>
      <c r="J24" s="87">
        <v>81.2</v>
      </c>
      <c r="K24" s="87">
        <v>107.15</v>
      </c>
      <c r="L24" s="28"/>
      <c r="M24" s="10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9"/>
    </row>
    <row r="25" ht="24.75" customHeight="1">
      <c r="A25" s="116">
        <v>6</v>
      </c>
      <c r="B25" s="86" cm="1">
        <f t="array" ref="B25">SUMPRODUCT(C25:K25,'Summary'!$B$19:$J$19)</f>
        <v>66.95405225614699</v>
      </c>
      <c r="C25" s="87">
        <v>33.6</v>
      </c>
      <c r="D25" s="87">
        <v>36.35</v>
      </c>
      <c r="E25" s="87">
        <v>44.55</v>
      </c>
      <c r="F25" s="87">
        <v>58.35</v>
      </c>
      <c r="G25" s="87">
        <v>73.95</v>
      </c>
      <c r="H25" s="87">
        <v>80.3</v>
      </c>
      <c r="I25" s="87">
        <v>84.84999999999999</v>
      </c>
      <c r="J25" s="87">
        <v>88.55</v>
      </c>
      <c r="K25" s="87">
        <v>117.05</v>
      </c>
      <c r="L25" s="2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9"/>
    </row>
    <row r="26" ht="19.5" customHeight="1">
      <c r="A26" s="116">
        <v>7</v>
      </c>
      <c r="B26" s="86" cm="1">
        <f t="array" ref="B26">SUMPRODUCT(C26:K26,'Summary'!$B$19:$J$19)</f>
        <v>72.68626233794021</v>
      </c>
      <c r="C26" s="87">
        <v>36.4</v>
      </c>
      <c r="D26" s="87">
        <v>39.35</v>
      </c>
      <c r="E26" s="87">
        <v>48.4</v>
      </c>
      <c r="F26" s="87">
        <v>64</v>
      </c>
      <c r="G26" s="87">
        <v>80.25</v>
      </c>
      <c r="H26" s="87">
        <v>86.84999999999999</v>
      </c>
      <c r="I26" s="87">
        <v>91.95</v>
      </c>
      <c r="J26" s="87">
        <v>96</v>
      </c>
      <c r="K26" s="87">
        <v>126.95</v>
      </c>
      <c r="L26" s="28"/>
      <c r="M26" s="10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9"/>
    </row>
    <row r="27" ht="24.75" customHeight="1">
      <c r="A27" s="116">
        <v>8</v>
      </c>
      <c r="B27" s="86" cm="1">
        <f t="array" ref="B27">SUMPRODUCT(C27:K27,'Summary'!$B$19:$J$19)</f>
        <v>78.41327785080961</v>
      </c>
      <c r="C27" s="87">
        <v>39.2</v>
      </c>
      <c r="D27" s="87">
        <v>42.35</v>
      </c>
      <c r="E27" s="87">
        <v>52.25</v>
      </c>
      <c r="F27" s="87">
        <v>69.65000000000001</v>
      </c>
      <c r="G27" s="87">
        <v>86.59999999999999</v>
      </c>
      <c r="H27" s="87">
        <v>93.34999999999999</v>
      </c>
      <c r="I27" s="87">
        <v>99.05</v>
      </c>
      <c r="J27" s="87">
        <v>103.4</v>
      </c>
      <c r="K27" s="87">
        <v>136.85</v>
      </c>
      <c r="L27" s="2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9"/>
    </row>
    <row r="28" ht="19.5" customHeight="1">
      <c r="A28" s="116">
        <v>9</v>
      </c>
      <c r="B28" s="86" cm="1">
        <f t="array" ref="B28">SUMPRODUCT(C28:K28,'Summary'!$B$19:$J$19)</f>
        <v>84.1466317362548</v>
      </c>
      <c r="C28" s="87">
        <v>42</v>
      </c>
      <c r="D28" s="87">
        <v>45.4</v>
      </c>
      <c r="E28" s="87">
        <v>56.15</v>
      </c>
      <c r="F28" s="87">
        <v>75.3</v>
      </c>
      <c r="G28" s="87">
        <v>92.90000000000001</v>
      </c>
      <c r="H28" s="87">
        <v>99.95</v>
      </c>
      <c r="I28" s="87">
        <v>106.1</v>
      </c>
      <c r="J28" s="87">
        <v>110.8</v>
      </c>
      <c r="K28" s="87">
        <v>146.8</v>
      </c>
      <c r="L28" s="28"/>
      <c r="M28" s="10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9"/>
    </row>
    <row r="29" ht="24.75" customHeight="1">
      <c r="A29" s="116">
        <v>10</v>
      </c>
      <c r="B29" s="86" cm="1">
        <f t="array" ref="B29">SUMPRODUCT(C29:K29,'Summary'!$B$19:$J$19)</f>
        <v>89.88859770025491</v>
      </c>
      <c r="C29" s="87">
        <v>44.85</v>
      </c>
      <c r="D29" s="87">
        <v>48.45</v>
      </c>
      <c r="E29" s="87">
        <v>60</v>
      </c>
      <c r="F29" s="87">
        <v>80.95</v>
      </c>
      <c r="G29" s="87">
        <v>99.25</v>
      </c>
      <c r="H29" s="87">
        <v>106.5</v>
      </c>
      <c r="I29" s="87">
        <v>113.2</v>
      </c>
      <c r="J29" s="87">
        <v>118.2</v>
      </c>
      <c r="K29" s="87">
        <v>156.7</v>
      </c>
      <c r="L29" s="2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9"/>
    </row>
    <row r="30" ht="19.5" customHeight="1">
      <c r="A30" s="116">
        <v>11</v>
      </c>
      <c r="B30" s="86" cm="1">
        <f t="array" ref="B30">SUMPRODUCT(C30:K30,'Summary'!$B$19:$J$19)</f>
        <v>97.3383471341261</v>
      </c>
      <c r="C30" s="87">
        <v>49.1</v>
      </c>
      <c r="D30" s="87">
        <v>53.3</v>
      </c>
      <c r="E30" s="87">
        <v>66.65000000000001</v>
      </c>
      <c r="F30" s="87">
        <v>87.75</v>
      </c>
      <c r="G30" s="87">
        <v>107.7</v>
      </c>
      <c r="H30" s="87">
        <v>114.8</v>
      </c>
      <c r="I30" s="87">
        <v>121.75</v>
      </c>
      <c r="J30" s="87">
        <v>127.05</v>
      </c>
      <c r="K30" s="87">
        <v>167.4</v>
      </c>
      <c r="L30" s="28"/>
      <c r="M30" s="10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9"/>
    </row>
    <row r="31" ht="24.75" customHeight="1">
      <c r="A31" s="116">
        <v>12</v>
      </c>
      <c r="B31" s="86" cm="1">
        <f t="array" ref="B31">SUMPRODUCT(C31:K31,'Summary'!$B$19:$J$19)</f>
        <v>101.854102160860</v>
      </c>
      <c r="C31" s="87">
        <v>51.4</v>
      </c>
      <c r="D31" s="87">
        <v>56.2</v>
      </c>
      <c r="E31" s="87">
        <v>71.3</v>
      </c>
      <c r="F31" s="87">
        <v>92.55</v>
      </c>
      <c r="G31" s="87">
        <v>112.6</v>
      </c>
      <c r="H31" s="87">
        <v>119.45</v>
      </c>
      <c r="I31" s="87">
        <v>126.7</v>
      </c>
      <c r="J31" s="87">
        <v>132.35</v>
      </c>
      <c r="K31" s="87">
        <v>174.55</v>
      </c>
      <c r="L31" s="2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9"/>
    </row>
    <row r="32" ht="19.5" customHeight="1">
      <c r="A32" s="116">
        <v>13</v>
      </c>
      <c r="B32" s="86" cm="1">
        <f t="array" ref="B32">SUMPRODUCT(C32:K32,'Summary'!$B$19:$J$19)</f>
        <v>106.375412277852</v>
      </c>
      <c r="C32" s="87">
        <v>53.65</v>
      </c>
      <c r="D32" s="87">
        <v>59</v>
      </c>
      <c r="E32" s="87">
        <v>75.95</v>
      </c>
      <c r="F32" s="87">
        <v>97.34999999999999</v>
      </c>
      <c r="G32" s="87">
        <v>117.5</v>
      </c>
      <c r="H32" s="87">
        <v>124.2</v>
      </c>
      <c r="I32" s="87">
        <v>131.7</v>
      </c>
      <c r="J32" s="87">
        <v>137.65</v>
      </c>
      <c r="K32" s="87">
        <v>181.7</v>
      </c>
      <c r="L32" s="28"/>
      <c r="M32" s="10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9"/>
    </row>
    <row r="33" ht="24.75" customHeight="1">
      <c r="A33" s="116">
        <v>14</v>
      </c>
      <c r="B33" s="86" cm="1">
        <f t="array" ref="B33">SUMPRODUCT(C33:K33,'Summary'!$B$19:$J$19)</f>
        <v>110.902656302716</v>
      </c>
      <c r="C33" s="87">
        <v>55.95</v>
      </c>
      <c r="D33" s="87">
        <v>61.9</v>
      </c>
      <c r="E33" s="87">
        <v>80.59999999999999</v>
      </c>
      <c r="F33" s="87">
        <v>102.15</v>
      </c>
      <c r="G33" s="87">
        <v>122.4</v>
      </c>
      <c r="H33" s="87">
        <v>128.9</v>
      </c>
      <c r="I33" s="87">
        <v>136.7</v>
      </c>
      <c r="J33" s="87">
        <v>142.95</v>
      </c>
      <c r="K33" s="87">
        <v>188.85</v>
      </c>
      <c r="L33" s="2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9"/>
    </row>
    <row r="34" ht="19.5" customHeight="1">
      <c r="A34" s="116">
        <v>15</v>
      </c>
      <c r="B34" s="86" cm="1">
        <f t="array" ref="B34">SUMPRODUCT(C34:K34,'Summary'!$B$19:$J$19)</f>
        <v>115.4355500223</v>
      </c>
      <c r="C34" s="87">
        <v>58.2</v>
      </c>
      <c r="D34" s="87">
        <v>64.75</v>
      </c>
      <c r="E34" s="87">
        <v>85.25</v>
      </c>
      <c r="F34" s="87">
        <v>107</v>
      </c>
      <c r="G34" s="87">
        <v>127.3</v>
      </c>
      <c r="H34" s="87">
        <v>133.65</v>
      </c>
      <c r="I34" s="87">
        <v>141.7</v>
      </c>
      <c r="J34" s="87">
        <v>148.25</v>
      </c>
      <c r="K34" s="87">
        <v>196.05</v>
      </c>
      <c r="L34" s="28"/>
      <c r="M34" s="10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9"/>
    </row>
    <row r="35" ht="24.75" customHeight="1">
      <c r="A35" s="116">
        <v>16</v>
      </c>
      <c r="B35" s="86" cm="1">
        <f t="array" ref="B35">SUMPRODUCT(C35:K35,'Summary'!$B$19:$J$19)</f>
        <v>119.972112097357</v>
      </c>
      <c r="C35" s="87">
        <v>60.5</v>
      </c>
      <c r="D35" s="87">
        <v>67.59999999999999</v>
      </c>
      <c r="E35" s="87">
        <v>89.90000000000001</v>
      </c>
      <c r="F35" s="87">
        <v>111.8</v>
      </c>
      <c r="G35" s="87">
        <v>132.25</v>
      </c>
      <c r="H35" s="87">
        <v>138.35</v>
      </c>
      <c r="I35" s="87">
        <v>146.65</v>
      </c>
      <c r="J35" s="87">
        <v>153.6</v>
      </c>
      <c r="K35" s="87">
        <v>203.15</v>
      </c>
      <c r="L35" s="2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9"/>
    </row>
    <row r="36" ht="19.5" customHeight="1">
      <c r="A36" s="116">
        <v>17</v>
      </c>
      <c r="B36" s="86" cm="1">
        <f t="array" ref="B36">SUMPRODUCT(C36:K36,'Summary'!$B$19:$J$19)</f>
        <v>124.501661692768</v>
      </c>
      <c r="C36" s="87">
        <v>62.8</v>
      </c>
      <c r="D36" s="87">
        <v>70.5</v>
      </c>
      <c r="E36" s="87">
        <v>94.5</v>
      </c>
      <c r="F36" s="87">
        <v>116.6</v>
      </c>
      <c r="G36" s="87">
        <v>137.15</v>
      </c>
      <c r="H36" s="87">
        <v>143.1</v>
      </c>
      <c r="I36" s="87">
        <v>151.65</v>
      </c>
      <c r="J36" s="87">
        <v>158.9</v>
      </c>
      <c r="K36" s="87">
        <v>210.35</v>
      </c>
      <c r="L36" s="28"/>
      <c r="M36" s="105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9"/>
    </row>
    <row r="37" ht="24.75" customHeight="1">
      <c r="A37" s="116">
        <v>18</v>
      </c>
      <c r="B37" s="86" cm="1">
        <f t="array" ref="B37">SUMPRODUCT(C37:K37,'Summary'!$B$19:$J$19)</f>
        <v>129.012989453992</v>
      </c>
      <c r="C37" s="87">
        <v>65.05</v>
      </c>
      <c r="D37" s="87">
        <v>73.3</v>
      </c>
      <c r="E37" s="87">
        <v>99.15000000000001</v>
      </c>
      <c r="F37" s="87">
        <v>121.4</v>
      </c>
      <c r="G37" s="87">
        <v>142.05</v>
      </c>
      <c r="H37" s="87">
        <v>147.8</v>
      </c>
      <c r="I37" s="87">
        <v>156.7</v>
      </c>
      <c r="J37" s="87">
        <v>164.15</v>
      </c>
      <c r="K37" s="87">
        <v>217.5</v>
      </c>
      <c r="L37" s="2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9"/>
    </row>
    <row r="38" ht="19.5" customHeight="1">
      <c r="A38" s="116">
        <v>19</v>
      </c>
      <c r="B38" s="86" cm="1">
        <f t="array" ref="B38">SUMPRODUCT(C38:K38,'Summary'!$B$19:$J$19)</f>
        <v>133.541722476986</v>
      </c>
      <c r="C38" s="87">
        <v>67.34999999999999</v>
      </c>
      <c r="D38" s="87">
        <v>76.2</v>
      </c>
      <c r="E38" s="87">
        <v>103.8</v>
      </c>
      <c r="F38" s="87">
        <v>126.2</v>
      </c>
      <c r="G38" s="87">
        <v>146.95</v>
      </c>
      <c r="H38" s="87">
        <v>152.55</v>
      </c>
      <c r="I38" s="87">
        <v>161.65</v>
      </c>
      <c r="J38" s="87">
        <v>169.45</v>
      </c>
      <c r="K38" s="87">
        <v>224.65</v>
      </c>
      <c r="L38" s="28"/>
      <c r="M38" s="105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9"/>
    </row>
    <row r="39" ht="24.75" customHeight="1">
      <c r="A39" s="116">
        <v>20</v>
      </c>
      <c r="B39" s="86" cm="1">
        <f t="array" ref="B39">SUMPRODUCT(C39:K39,'Summary'!$B$19:$J$19)</f>
        <v>138.078786193331</v>
      </c>
      <c r="C39" s="87">
        <v>69.59999999999999</v>
      </c>
      <c r="D39" s="87">
        <v>79.05</v>
      </c>
      <c r="E39" s="87">
        <v>108.45</v>
      </c>
      <c r="F39" s="87">
        <v>131</v>
      </c>
      <c r="G39" s="87">
        <v>151.9</v>
      </c>
      <c r="H39" s="87">
        <v>157.25</v>
      </c>
      <c r="I39" s="87">
        <v>166.65</v>
      </c>
      <c r="J39" s="87">
        <v>174.8</v>
      </c>
      <c r="K39" s="87">
        <v>231.8</v>
      </c>
      <c r="L39" s="2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9"/>
    </row>
    <row r="40" ht="19.5" customHeight="1">
      <c r="A40" s="116">
        <v>21</v>
      </c>
      <c r="B40" s="86" cm="1">
        <f t="array" ref="B40">SUMPRODUCT(C40:K40,'Summary'!$B$19:$J$19)</f>
        <v>143.350094536345</v>
      </c>
      <c r="C40" s="87">
        <v>72.2</v>
      </c>
      <c r="D40" s="87">
        <v>82.3</v>
      </c>
      <c r="E40" s="87">
        <v>113.6</v>
      </c>
      <c r="F40" s="87">
        <v>136.3</v>
      </c>
      <c r="G40" s="87">
        <v>157.6</v>
      </c>
      <c r="H40" s="87">
        <v>163</v>
      </c>
      <c r="I40" s="87">
        <v>172.65</v>
      </c>
      <c r="J40" s="87">
        <v>181.15</v>
      </c>
      <c r="K40" s="87">
        <v>240.3</v>
      </c>
      <c r="L40" s="28"/>
      <c r="M40" s="105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9"/>
    </row>
    <row r="41" ht="24.75" customHeight="1">
      <c r="A41" s="116">
        <v>22</v>
      </c>
      <c r="B41" s="86" cm="1">
        <f t="array" ref="B41">SUMPRODUCT(C41:K41,'Summary'!$B$19:$J$19)</f>
        <v>148.648645931470</v>
      </c>
      <c r="C41" s="87">
        <v>74.8</v>
      </c>
      <c r="D41" s="87">
        <v>85.5</v>
      </c>
      <c r="E41" s="87">
        <v>118.7</v>
      </c>
      <c r="F41" s="87">
        <v>141.65</v>
      </c>
      <c r="G41" s="87">
        <v>163.35</v>
      </c>
      <c r="H41" s="87">
        <v>168.85</v>
      </c>
      <c r="I41" s="87">
        <v>178.7</v>
      </c>
      <c r="J41" s="87">
        <v>187.5</v>
      </c>
      <c r="K41" s="87">
        <v>248.9</v>
      </c>
      <c r="L41" s="2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9"/>
    </row>
    <row r="42" ht="19.5" customHeight="1">
      <c r="A42" s="116">
        <v>23</v>
      </c>
      <c r="B42" s="86" cm="1">
        <f t="array" ref="B42">SUMPRODUCT(C42:K42,'Summary'!$B$19:$J$19)</f>
        <v>153.945416128329</v>
      </c>
      <c r="C42" s="87">
        <v>77.40000000000001</v>
      </c>
      <c r="D42" s="87">
        <v>88.75</v>
      </c>
      <c r="E42" s="87">
        <v>123.9</v>
      </c>
      <c r="F42" s="87">
        <v>146.95</v>
      </c>
      <c r="G42" s="87">
        <v>169.1</v>
      </c>
      <c r="H42" s="87">
        <v>174.65</v>
      </c>
      <c r="I42" s="87">
        <v>184.75</v>
      </c>
      <c r="J42" s="87">
        <v>193.85</v>
      </c>
      <c r="K42" s="87">
        <v>257.4</v>
      </c>
      <c r="L42" s="28"/>
      <c r="M42" s="105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9"/>
    </row>
    <row r="43" ht="24.75" customHeight="1">
      <c r="A43" s="116">
        <v>24</v>
      </c>
      <c r="B43" s="86" cm="1">
        <f t="array" ref="B43">SUMPRODUCT(C43:K43,'Summary'!$B$19:$J$19)</f>
        <v>159.225007898680</v>
      </c>
      <c r="C43" s="87">
        <v>79.95</v>
      </c>
      <c r="D43" s="87">
        <v>92</v>
      </c>
      <c r="E43" s="87">
        <v>129.05</v>
      </c>
      <c r="F43" s="87">
        <v>152.25</v>
      </c>
      <c r="G43" s="87">
        <v>174.85</v>
      </c>
      <c r="H43" s="87">
        <v>180.45</v>
      </c>
      <c r="I43" s="87">
        <v>190.8</v>
      </c>
      <c r="J43" s="87">
        <v>200.15</v>
      </c>
      <c r="K43" s="87">
        <v>265.9</v>
      </c>
      <c r="L43" s="2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"/>
    </row>
    <row r="44" ht="19.5" customHeight="1">
      <c r="A44" s="116">
        <v>25</v>
      </c>
      <c r="B44" s="86" cm="1">
        <f t="array" ref="B44">SUMPRODUCT(C44:K44,'Summary'!$B$19:$J$19)</f>
        <v>164.510742320544</v>
      </c>
      <c r="C44" s="87">
        <v>82.59999999999999</v>
      </c>
      <c r="D44" s="87">
        <v>95.25</v>
      </c>
      <c r="E44" s="87">
        <v>134.15</v>
      </c>
      <c r="F44" s="87">
        <v>157.6</v>
      </c>
      <c r="G44" s="87">
        <v>180.55</v>
      </c>
      <c r="H44" s="87">
        <v>186.25</v>
      </c>
      <c r="I44" s="87">
        <v>196.8</v>
      </c>
      <c r="J44" s="87">
        <v>206.5</v>
      </c>
      <c r="K44" s="87">
        <v>274.45</v>
      </c>
      <c r="L44" s="28"/>
      <c r="M44" s="10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"/>
    </row>
    <row r="45" ht="24.75" customHeight="1">
      <c r="A45" s="116">
        <v>26</v>
      </c>
      <c r="B45" s="86" cm="1">
        <f t="array" ref="B45">SUMPRODUCT(C45:K45,'Summary'!$B$19:$J$19)</f>
        <v>175.283370154848</v>
      </c>
      <c r="C45" s="87">
        <v>90.65000000000001</v>
      </c>
      <c r="D45" s="87">
        <v>103.9</v>
      </c>
      <c r="E45" s="87">
        <v>144.75</v>
      </c>
      <c r="F45" s="87">
        <v>168.35</v>
      </c>
      <c r="G45" s="87">
        <v>191.8</v>
      </c>
      <c r="H45" s="87">
        <v>197.55</v>
      </c>
      <c r="I45" s="87">
        <v>208.35</v>
      </c>
      <c r="J45" s="87">
        <v>218.35</v>
      </c>
      <c r="K45" s="87">
        <v>288.5</v>
      </c>
      <c r="L45" s="2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9"/>
    </row>
    <row r="46" ht="19.5" customHeight="1">
      <c r="A46" s="116">
        <v>27</v>
      </c>
      <c r="B46" s="86" cm="1">
        <f t="array" ref="B46">SUMPRODUCT(C46:K46,'Summary'!$B$19:$J$19)</f>
        <v>180.561667495992</v>
      </c>
      <c r="C46" s="87">
        <v>93.2</v>
      </c>
      <c r="D46" s="87">
        <v>107.15</v>
      </c>
      <c r="E46" s="87">
        <v>149.9</v>
      </c>
      <c r="F46" s="87">
        <v>173.65</v>
      </c>
      <c r="G46" s="87">
        <v>197.5</v>
      </c>
      <c r="H46" s="87">
        <v>203.35</v>
      </c>
      <c r="I46" s="87">
        <v>214.4</v>
      </c>
      <c r="J46" s="87">
        <v>224.7</v>
      </c>
      <c r="K46" s="87">
        <v>297</v>
      </c>
      <c r="L46" s="28"/>
      <c r="M46" s="10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9"/>
    </row>
    <row r="47" ht="24.75" customHeight="1">
      <c r="A47" s="116">
        <v>28</v>
      </c>
      <c r="B47" s="86" cm="1">
        <f t="array" ref="B47">SUMPRODUCT(C47:K47,'Summary'!$B$19:$J$19)</f>
        <v>185.870029408955</v>
      </c>
      <c r="C47" s="87">
        <v>95.84999999999999</v>
      </c>
      <c r="D47" s="87">
        <v>110.4</v>
      </c>
      <c r="E47" s="87">
        <v>155.05</v>
      </c>
      <c r="F47" s="87">
        <v>178.95</v>
      </c>
      <c r="G47" s="87">
        <v>203.3</v>
      </c>
      <c r="H47" s="87">
        <v>209.2</v>
      </c>
      <c r="I47" s="87">
        <v>220.4</v>
      </c>
      <c r="J47" s="87">
        <v>231.05</v>
      </c>
      <c r="K47" s="87">
        <v>305.5</v>
      </c>
      <c r="L47" s="2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9"/>
    </row>
    <row r="48" ht="19.5" customHeight="1">
      <c r="A48" s="116">
        <v>29</v>
      </c>
      <c r="B48" s="86" cm="1">
        <f t="array" ref="B48">SUMPRODUCT(C48:K48,'Summary'!$B$19:$J$19)</f>
        <v>191.154247688404</v>
      </c>
      <c r="C48" s="87">
        <v>98.40000000000001</v>
      </c>
      <c r="D48" s="87">
        <v>113.65</v>
      </c>
      <c r="E48" s="87">
        <v>160.2</v>
      </c>
      <c r="F48" s="87">
        <v>184.3</v>
      </c>
      <c r="G48" s="87">
        <v>209.05</v>
      </c>
      <c r="H48" s="87">
        <v>214.95</v>
      </c>
      <c r="I48" s="87">
        <v>226.4</v>
      </c>
      <c r="J48" s="87">
        <v>237.4</v>
      </c>
      <c r="K48" s="87">
        <v>314.05</v>
      </c>
      <c r="L48" s="28"/>
      <c r="M48" s="105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9"/>
    </row>
    <row r="49" ht="24.75" customHeight="1">
      <c r="A49" s="116">
        <v>30</v>
      </c>
      <c r="B49" s="86" cm="1">
        <f t="array" ref="B49">SUMPRODUCT(C49:K49,'Summary'!$B$19:$J$19)</f>
        <v>196.439574215965</v>
      </c>
      <c r="C49" s="87">
        <v>101</v>
      </c>
      <c r="D49" s="87">
        <v>116.85</v>
      </c>
      <c r="E49" s="87">
        <v>165.35</v>
      </c>
      <c r="F49" s="87">
        <v>189.6</v>
      </c>
      <c r="G49" s="87">
        <v>214.75</v>
      </c>
      <c r="H49" s="87">
        <v>220.8</v>
      </c>
      <c r="I49" s="87">
        <v>232.45</v>
      </c>
      <c r="J49" s="87">
        <v>243.75</v>
      </c>
      <c r="K49" s="87">
        <v>322.6</v>
      </c>
      <c r="L49" s="2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9"/>
    </row>
    <row r="50" ht="19.5" customHeight="1">
      <c r="A50" s="116">
        <v>31</v>
      </c>
      <c r="B50" s="86" cm="1">
        <f t="array" ref="B50">SUMPRODUCT(C50:K50,'Summary'!$B$19:$J$19)</f>
        <v>201.725985276952</v>
      </c>
      <c r="C50" s="87">
        <v>103.65</v>
      </c>
      <c r="D50" s="87">
        <v>120.1</v>
      </c>
      <c r="E50" s="87">
        <v>170.45</v>
      </c>
      <c r="F50" s="87">
        <v>194.9</v>
      </c>
      <c r="G50" s="87">
        <v>220.5</v>
      </c>
      <c r="H50" s="87">
        <v>226.55</v>
      </c>
      <c r="I50" s="87">
        <v>238.5</v>
      </c>
      <c r="J50" s="87">
        <v>250.1</v>
      </c>
      <c r="K50" s="87">
        <v>331.1</v>
      </c>
      <c r="L50" s="28"/>
      <c r="M50" s="105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9"/>
    </row>
    <row r="51" ht="24.75" customHeight="1">
      <c r="A51" s="116">
        <v>32</v>
      </c>
      <c r="B51" s="86" cm="1">
        <f t="array" ref="B51">SUMPRODUCT(C51:K51,'Summary'!$B$19:$J$19)</f>
        <v>207.018393765818</v>
      </c>
      <c r="C51" s="87">
        <v>106.2</v>
      </c>
      <c r="D51" s="87">
        <v>123.35</v>
      </c>
      <c r="E51" s="87">
        <v>175.6</v>
      </c>
      <c r="F51" s="87">
        <v>200.25</v>
      </c>
      <c r="G51" s="87">
        <v>226.2</v>
      </c>
      <c r="H51" s="87">
        <v>232.4</v>
      </c>
      <c r="I51" s="87">
        <v>244.55</v>
      </c>
      <c r="J51" s="87">
        <v>256.45</v>
      </c>
      <c r="K51" s="87">
        <v>339.65</v>
      </c>
      <c r="L51" s="2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9"/>
    </row>
    <row r="52" ht="19.5" customHeight="1">
      <c r="A52" s="116">
        <v>33</v>
      </c>
      <c r="B52" s="86" cm="1">
        <f t="array" ref="B52">SUMPRODUCT(C52:K52,'Summary'!$B$19:$J$19)</f>
        <v>212.319951749521</v>
      </c>
      <c r="C52" s="87">
        <v>108.8</v>
      </c>
      <c r="D52" s="87">
        <v>126.6</v>
      </c>
      <c r="E52" s="87">
        <v>180.8</v>
      </c>
      <c r="F52" s="87">
        <v>205.55</v>
      </c>
      <c r="G52" s="87">
        <v>232</v>
      </c>
      <c r="H52" s="87">
        <v>238.2</v>
      </c>
      <c r="I52" s="87">
        <v>250.55</v>
      </c>
      <c r="J52" s="87">
        <v>262.8</v>
      </c>
      <c r="K52" s="87">
        <v>348.15</v>
      </c>
      <c r="L52" s="28"/>
      <c r="M52" s="105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9"/>
    </row>
    <row r="53" ht="24.75" customHeight="1">
      <c r="A53" s="116">
        <v>34</v>
      </c>
      <c r="B53" s="86" cm="1">
        <f t="array" ref="B53">SUMPRODUCT(C53:K53,'Summary'!$B$19:$J$19)</f>
        <v>217.599104210081</v>
      </c>
      <c r="C53" s="87">
        <v>111.45</v>
      </c>
      <c r="D53" s="87">
        <v>129.8</v>
      </c>
      <c r="E53" s="87">
        <v>185.9</v>
      </c>
      <c r="F53" s="87">
        <v>210.85</v>
      </c>
      <c r="G53" s="87">
        <v>237.7</v>
      </c>
      <c r="H53" s="87">
        <v>244</v>
      </c>
      <c r="I53" s="87">
        <v>256.6</v>
      </c>
      <c r="J53" s="87">
        <v>269.15</v>
      </c>
      <c r="K53" s="87">
        <v>356.7</v>
      </c>
      <c r="L53" s="2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9"/>
    </row>
    <row r="54" ht="19.5" customHeight="1">
      <c r="A54" s="116">
        <v>35</v>
      </c>
      <c r="B54" s="86" cm="1">
        <f t="array" ref="B54">SUMPRODUCT(C54:K54,'Summary'!$B$19:$J$19)</f>
        <v>222.894809846373</v>
      </c>
      <c r="C54" s="87">
        <v>114</v>
      </c>
      <c r="D54" s="87">
        <v>133.05</v>
      </c>
      <c r="E54" s="87">
        <v>191.05</v>
      </c>
      <c r="F54" s="87">
        <v>216.2</v>
      </c>
      <c r="G54" s="87">
        <v>243.45</v>
      </c>
      <c r="H54" s="87">
        <v>249.8</v>
      </c>
      <c r="I54" s="87">
        <v>262.65</v>
      </c>
      <c r="J54" s="87">
        <v>275.5</v>
      </c>
      <c r="K54" s="87">
        <v>365.2</v>
      </c>
      <c r="L54" s="28"/>
      <c r="M54" s="105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9"/>
    </row>
    <row r="55" ht="24.75" customHeight="1">
      <c r="A55" s="116">
        <v>36</v>
      </c>
      <c r="B55" s="86" cm="1">
        <f t="array" ref="B55">SUMPRODUCT(C55:K55,'Summary'!$B$19:$J$19)</f>
        <v>228.579986603853</v>
      </c>
      <c r="C55" s="87">
        <v>116.75</v>
      </c>
      <c r="D55" s="87">
        <v>136.35</v>
      </c>
      <c r="E55" s="87">
        <v>195.85</v>
      </c>
      <c r="F55" s="87">
        <v>221.85</v>
      </c>
      <c r="G55" s="87">
        <v>249.6</v>
      </c>
      <c r="H55" s="87">
        <v>256.35</v>
      </c>
      <c r="I55" s="87">
        <v>269.35</v>
      </c>
      <c r="J55" s="87">
        <v>282.5</v>
      </c>
      <c r="K55" s="87">
        <v>374.65</v>
      </c>
      <c r="L55" s="2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9"/>
    </row>
    <row r="56" ht="19.5" customHeight="1">
      <c r="A56" s="116">
        <v>37</v>
      </c>
      <c r="B56" s="86" cm="1">
        <f t="array" ref="B56">SUMPRODUCT(C56:K56,'Summary'!$B$19:$J$19)</f>
        <v>234.085803453979</v>
      </c>
      <c r="C56" s="87">
        <v>119.05</v>
      </c>
      <c r="D56" s="87">
        <v>139.2</v>
      </c>
      <c r="E56" s="87">
        <v>200.5</v>
      </c>
      <c r="F56" s="87">
        <v>227.2</v>
      </c>
      <c r="G56" s="87">
        <v>255.5</v>
      </c>
      <c r="H56" s="87">
        <v>262.8</v>
      </c>
      <c r="I56" s="87">
        <v>276.05</v>
      </c>
      <c r="J56" s="87">
        <v>289.6</v>
      </c>
      <c r="K56" s="87">
        <v>384.15</v>
      </c>
      <c r="L56" s="28"/>
      <c r="M56" s="105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9"/>
    </row>
    <row r="57" ht="24.75" customHeight="1">
      <c r="A57" s="116">
        <v>38</v>
      </c>
      <c r="B57" s="86" cm="1">
        <f t="array" ref="B57">SUMPRODUCT(C57:K57,'Summary'!$B$19:$J$19)</f>
        <v>239.647020390346</v>
      </c>
      <c r="C57" s="87">
        <v>121.65</v>
      </c>
      <c r="D57" s="87">
        <v>142.4</v>
      </c>
      <c r="E57" s="87">
        <v>205.35</v>
      </c>
      <c r="F57" s="87">
        <v>232.8</v>
      </c>
      <c r="G57" s="87">
        <v>261.7</v>
      </c>
      <c r="H57" s="87">
        <v>268.9</v>
      </c>
      <c r="I57" s="87">
        <v>282.5</v>
      </c>
      <c r="J57" s="87">
        <v>296.45</v>
      </c>
      <c r="K57" s="87">
        <v>393.35</v>
      </c>
      <c r="L57" s="2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9"/>
    </row>
    <row r="58" ht="19.5" customHeight="1">
      <c r="A58" s="116">
        <v>39</v>
      </c>
      <c r="B58" s="86" cm="1">
        <f t="array" ref="B58">SUMPRODUCT(C58:K58,'Summary'!$B$19:$J$19)</f>
        <v>245.180086059439</v>
      </c>
      <c r="C58" s="87">
        <v>124.45</v>
      </c>
      <c r="D58" s="87">
        <v>145.65</v>
      </c>
      <c r="E58" s="87">
        <v>210.15</v>
      </c>
      <c r="F58" s="87">
        <v>238.4</v>
      </c>
      <c r="G58" s="87">
        <v>267.65</v>
      </c>
      <c r="H58" s="87">
        <v>274.85</v>
      </c>
      <c r="I58" s="87">
        <v>288.75</v>
      </c>
      <c r="J58" s="87">
        <v>303.55</v>
      </c>
      <c r="K58" s="87">
        <v>402.9</v>
      </c>
      <c r="L58" s="28"/>
      <c r="M58" s="105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9"/>
    </row>
    <row r="59" ht="24.75" customHeight="1">
      <c r="A59" s="116">
        <v>40</v>
      </c>
      <c r="B59" s="86" cm="1">
        <f t="array" ref="B59">SUMPRODUCT(C59:K59,'Summary'!$B$19:$J$19)</f>
        <v>250.766407330717</v>
      </c>
      <c r="C59" s="87">
        <v>126.9</v>
      </c>
      <c r="D59" s="87">
        <v>148.65</v>
      </c>
      <c r="E59" s="87">
        <v>214.65</v>
      </c>
      <c r="F59" s="87">
        <v>244.05</v>
      </c>
      <c r="G59" s="87">
        <v>273.8</v>
      </c>
      <c r="H59" s="87">
        <v>281.3</v>
      </c>
      <c r="I59" s="87">
        <v>295.35</v>
      </c>
      <c r="J59" s="87">
        <v>310.55</v>
      </c>
      <c r="K59" s="87">
        <v>412.4</v>
      </c>
      <c r="L59" s="2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9"/>
    </row>
    <row r="60" ht="19.5" customHeight="1">
      <c r="A60" s="116">
        <v>41</v>
      </c>
      <c r="B60" s="86" cm="1">
        <f t="array" ref="B60">SUMPRODUCT(C60:K60,'Summary'!$B$19:$J$19)</f>
        <v>258.204617698233</v>
      </c>
      <c r="C60" s="87">
        <v>130.2</v>
      </c>
      <c r="D60" s="87">
        <v>152.75</v>
      </c>
      <c r="E60" s="87">
        <v>221.2</v>
      </c>
      <c r="F60" s="87">
        <v>251.35</v>
      </c>
      <c r="G60" s="87">
        <v>281.75</v>
      </c>
      <c r="H60" s="87">
        <v>289.95</v>
      </c>
      <c r="I60" s="87">
        <v>304.4</v>
      </c>
      <c r="J60" s="87">
        <v>319.8</v>
      </c>
      <c r="K60" s="87">
        <v>424.8</v>
      </c>
      <c r="L60" s="28"/>
      <c r="M60" s="105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9"/>
    </row>
    <row r="61" ht="24.75" customHeight="1">
      <c r="A61" s="116">
        <v>42</v>
      </c>
      <c r="B61" s="86" cm="1">
        <f t="array" ref="B61">SUMPRODUCT(C61:K61,'Summary'!$B$19:$J$19)</f>
        <v>263.738817885602</v>
      </c>
      <c r="C61" s="87">
        <v>132.35</v>
      </c>
      <c r="D61" s="87">
        <v>155.5</v>
      </c>
      <c r="E61" s="87">
        <v>226.05</v>
      </c>
      <c r="F61" s="87">
        <v>256.9</v>
      </c>
      <c r="G61" s="87">
        <v>287.75</v>
      </c>
      <c r="H61" s="87">
        <v>296.4</v>
      </c>
      <c r="I61" s="87">
        <v>311.1</v>
      </c>
      <c r="J61" s="87">
        <v>326.8</v>
      </c>
      <c r="K61" s="87">
        <v>434.15</v>
      </c>
      <c r="L61" s="2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9"/>
    </row>
    <row r="62" ht="19.5" customHeight="1">
      <c r="A62" s="116">
        <v>43</v>
      </c>
      <c r="B62" s="86" cm="1">
        <f t="array" ref="B62">SUMPRODUCT(C62:K62,'Summary'!$B$19:$J$19)</f>
        <v>269.353993872062</v>
      </c>
      <c r="C62" s="87">
        <v>135.15</v>
      </c>
      <c r="D62" s="87">
        <v>158.85</v>
      </c>
      <c r="E62" s="87">
        <v>230.7</v>
      </c>
      <c r="F62" s="87">
        <v>262.4</v>
      </c>
      <c r="G62" s="87">
        <v>293.8</v>
      </c>
      <c r="H62" s="87">
        <v>302.7</v>
      </c>
      <c r="I62" s="87">
        <v>317.55</v>
      </c>
      <c r="J62" s="87">
        <v>334</v>
      </c>
      <c r="K62" s="87">
        <v>443.65</v>
      </c>
      <c r="L62" s="28"/>
      <c r="M62" s="105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9"/>
    </row>
    <row r="63" ht="24.75" customHeight="1">
      <c r="A63" s="116">
        <v>44</v>
      </c>
      <c r="B63" s="86" cm="1">
        <f t="array" ref="B63">SUMPRODUCT(C63:K63,'Summary'!$B$19:$J$19)</f>
        <v>274.890525291248</v>
      </c>
      <c r="C63" s="87">
        <v>137.45</v>
      </c>
      <c r="D63" s="87">
        <v>161.75</v>
      </c>
      <c r="E63" s="87">
        <v>235.65</v>
      </c>
      <c r="F63" s="87">
        <v>268.05</v>
      </c>
      <c r="G63" s="87">
        <v>299.85</v>
      </c>
      <c r="H63" s="87">
        <v>309</v>
      </c>
      <c r="I63" s="87">
        <v>324.05</v>
      </c>
      <c r="J63" s="87">
        <v>340.9</v>
      </c>
      <c r="K63" s="87">
        <v>453.05</v>
      </c>
      <c r="L63" s="2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9"/>
    </row>
    <row r="64" ht="19.5" customHeight="1">
      <c r="A64" s="116">
        <v>45</v>
      </c>
      <c r="B64" s="86" cm="1">
        <f t="array" ref="B64">SUMPRODUCT(C64:K64,'Summary'!$B$19:$J$19)</f>
        <v>280.381603481288</v>
      </c>
      <c r="C64" s="87">
        <v>139.85</v>
      </c>
      <c r="D64" s="87">
        <v>164.75</v>
      </c>
      <c r="E64" s="87">
        <v>240.4</v>
      </c>
      <c r="F64" s="87">
        <v>273.3</v>
      </c>
      <c r="G64" s="87">
        <v>305.7</v>
      </c>
      <c r="H64" s="87">
        <v>315.25</v>
      </c>
      <c r="I64" s="87">
        <v>330.65</v>
      </c>
      <c r="J64" s="87">
        <v>348.1</v>
      </c>
      <c r="K64" s="87">
        <v>462.7</v>
      </c>
      <c r="L64" s="28"/>
      <c r="M64" s="105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9"/>
    </row>
    <row r="65" ht="24.75" customHeight="1">
      <c r="A65" s="116">
        <v>46</v>
      </c>
      <c r="B65" s="86" cm="1">
        <f t="array" ref="B65">SUMPRODUCT(C65:K65,'Summary'!$B$19:$J$19)</f>
        <v>286.037987093928</v>
      </c>
      <c r="C65" s="87">
        <v>142.45</v>
      </c>
      <c r="D65" s="87">
        <v>167.9</v>
      </c>
      <c r="E65" s="87">
        <v>245.05</v>
      </c>
      <c r="F65" s="87">
        <v>279.25</v>
      </c>
      <c r="G65" s="87">
        <v>312</v>
      </c>
      <c r="H65" s="87">
        <v>321.55</v>
      </c>
      <c r="I65" s="87">
        <v>337.1</v>
      </c>
      <c r="J65" s="87">
        <v>355.05</v>
      </c>
      <c r="K65" s="87">
        <v>472.1</v>
      </c>
      <c r="L65" s="2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9"/>
    </row>
    <row r="66" ht="24.75" customHeight="1">
      <c r="A66" s="116">
        <v>47</v>
      </c>
      <c r="B66" s="86" cm="1">
        <f t="array" ref="B66">SUMPRODUCT(C66:K66,'Summary'!$B$19:$J$19)</f>
        <v>291.635416512992</v>
      </c>
      <c r="C66" s="87">
        <v>145.3</v>
      </c>
      <c r="D66" s="87">
        <v>171.15</v>
      </c>
      <c r="E66" s="87">
        <v>249.8</v>
      </c>
      <c r="F66" s="87">
        <v>284.7</v>
      </c>
      <c r="G66" s="87">
        <v>317.95</v>
      </c>
      <c r="H66" s="87">
        <v>327.9</v>
      </c>
      <c r="I66" s="87">
        <v>343.7</v>
      </c>
      <c r="J66" s="87">
        <v>362.15</v>
      </c>
      <c r="K66" s="87">
        <v>481.6</v>
      </c>
      <c r="L66" s="2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9"/>
    </row>
    <row r="67" ht="24.75" customHeight="1">
      <c r="A67" s="116">
        <v>48</v>
      </c>
      <c r="B67" s="86" cm="1">
        <f t="array" ref="B67">SUMPRODUCT(C67:K67,'Summary'!$B$19:$J$19)</f>
        <v>297.154547563604</v>
      </c>
      <c r="C67" s="87">
        <v>147.7</v>
      </c>
      <c r="D67" s="87">
        <v>174.1</v>
      </c>
      <c r="E67" s="87">
        <v>254.7</v>
      </c>
      <c r="F67" s="87">
        <v>290.15</v>
      </c>
      <c r="G67" s="87">
        <v>323.8</v>
      </c>
      <c r="H67" s="87">
        <v>334.3</v>
      </c>
      <c r="I67" s="87">
        <v>350.25</v>
      </c>
      <c r="J67" s="87">
        <v>369.2</v>
      </c>
      <c r="K67" s="87">
        <v>490.95</v>
      </c>
      <c r="L67" s="2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9"/>
    </row>
    <row r="68" ht="24.75" customHeight="1">
      <c r="A68" s="116">
        <v>49</v>
      </c>
      <c r="B68" s="86" cm="1">
        <f t="array" ref="B68">SUMPRODUCT(C68:K68,'Summary'!$B$19:$J$19)</f>
        <v>302.755305059205</v>
      </c>
      <c r="C68" s="87">
        <v>150</v>
      </c>
      <c r="D68" s="87">
        <v>177.15</v>
      </c>
      <c r="E68" s="87">
        <v>259.3</v>
      </c>
      <c r="F68" s="87">
        <v>295.8</v>
      </c>
      <c r="G68" s="87">
        <v>329.8</v>
      </c>
      <c r="H68" s="87">
        <v>340.85</v>
      </c>
      <c r="I68" s="87">
        <v>357</v>
      </c>
      <c r="J68" s="87">
        <v>376.3</v>
      </c>
      <c r="K68" s="87">
        <v>500.55</v>
      </c>
      <c r="L68" s="2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9"/>
    </row>
    <row r="69" ht="24.75" customHeight="1">
      <c r="A69" s="116">
        <v>50</v>
      </c>
      <c r="B69" s="86" cm="1">
        <f t="array" ref="B69">SUMPRODUCT(C69:K69,'Summary'!$B$19:$J$19)</f>
        <v>308.428323034161</v>
      </c>
      <c r="C69" s="87">
        <v>153.1</v>
      </c>
      <c r="D69" s="87">
        <v>180.6</v>
      </c>
      <c r="E69" s="87">
        <v>264.35</v>
      </c>
      <c r="F69" s="87">
        <v>301.4</v>
      </c>
      <c r="G69" s="87">
        <v>336.05</v>
      </c>
      <c r="H69" s="87">
        <v>347</v>
      </c>
      <c r="I69" s="87">
        <v>363.25</v>
      </c>
      <c r="J69" s="87">
        <v>383.35</v>
      </c>
      <c r="K69" s="87">
        <v>509.85</v>
      </c>
      <c r="L69" s="2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9"/>
    </row>
    <row r="70" ht="24.75" customHeight="1">
      <c r="A70" s="116">
        <v>51</v>
      </c>
      <c r="B70" s="86" cm="1">
        <f t="array" ref="B70">SUMPRODUCT(C70:K70,'Summary'!$B$19:$J$19)</f>
        <v>313.773035779464</v>
      </c>
      <c r="C70" s="87">
        <v>155.6</v>
      </c>
      <c r="D70" s="87">
        <v>183.7</v>
      </c>
      <c r="E70" s="87">
        <v>269.2</v>
      </c>
      <c r="F70" s="87">
        <v>306.95</v>
      </c>
      <c r="G70" s="87">
        <v>341.9</v>
      </c>
      <c r="H70" s="87">
        <v>353.25</v>
      </c>
      <c r="I70" s="87">
        <v>369.8</v>
      </c>
      <c r="J70" s="87">
        <v>389.3</v>
      </c>
      <c r="K70" s="87">
        <v>518.05</v>
      </c>
      <c r="L70" s="2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9"/>
    </row>
    <row r="71" ht="24.75" customHeight="1">
      <c r="A71" s="116">
        <v>52</v>
      </c>
      <c r="B71" s="86" cm="1">
        <f t="array" ref="B71">SUMPRODUCT(C71:K71,'Summary'!$B$19:$J$19)</f>
        <v>319.534274365423</v>
      </c>
      <c r="C71" s="87">
        <v>158.2</v>
      </c>
      <c r="D71" s="87">
        <v>186.8</v>
      </c>
      <c r="E71" s="87">
        <v>273.75</v>
      </c>
      <c r="F71" s="87">
        <v>312.35</v>
      </c>
      <c r="G71" s="87">
        <v>347.8</v>
      </c>
      <c r="H71" s="87">
        <v>359.9</v>
      </c>
      <c r="I71" s="87">
        <v>376.55</v>
      </c>
      <c r="J71" s="87">
        <v>397.45</v>
      </c>
      <c r="K71" s="87">
        <v>529</v>
      </c>
      <c r="L71" s="2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9"/>
    </row>
    <row r="72" ht="24.75" customHeight="1">
      <c r="A72" s="116">
        <v>53</v>
      </c>
      <c r="B72" s="86" cm="1">
        <f t="array" ref="B72">SUMPRODUCT(C72:K72,'Summary'!$B$19:$J$19)</f>
        <v>325.118182749955</v>
      </c>
      <c r="C72" s="87">
        <v>160.55</v>
      </c>
      <c r="D72" s="87">
        <v>189.75</v>
      </c>
      <c r="E72" s="87">
        <v>278.65</v>
      </c>
      <c r="F72" s="87">
        <v>318.05</v>
      </c>
      <c r="G72" s="87">
        <v>353.85</v>
      </c>
      <c r="H72" s="87">
        <v>366.2</v>
      </c>
      <c r="I72" s="87">
        <v>383.15</v>
      </c>
      <c r="J72" s="87">
        <v>404.5</v>
      </c>
      <c r="K72" s="87">
        <v>538.4</v>
      </c>
      <c r="L72" s="2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9"/>
    </row>
    <row r="73" ht="24.75" customHeight="1">
      <c r="A73" s="116">
        <v>54</v>
      </c>
      <c r="B73" s="86" cm="1">
        <f t="array" ref="B73">SUMPRODUCT(C73:K73,'Summary'!$B$19:$J$19)</f>
        <v>330.661417975665</v>
      </c>
      <c r="C73" s="87">
        <v>163.35</v>
      </c>
      <c r="D73" s="87">
        <v>193.05</v>
      </c>
      <c r="E73" s="87">
        <v>283.45</v>
      </c>
      <c r="F73" s="87">
        <v>323.5</v>
      </c>
      <c r="G73" s="87">
        <v>359.65</v>
      </c>
      <c r="H73" s="87">
        <v>372.5</v>
      </c>
      <c r="I73" s="87">
        <v>389.7</v>
      </c>
      <c r="J73" s="87">
        <v>411.5</v>
      </c>
      <c r="K73" s="87">
        <v>547.85</v>
      </c>
      <c r="L73" s="2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9"/>
    </row>
    <row r="74" ht="24.75" customHeight="1">
      <c r="A74" s="116">
        <v>55</v>
      </c>
      <c r="B74" s="86" cm="1">
        <f t="array" ref="B74">SUMPRODUCT(C74:K74,'Summary'!$B$19:$J$19)</f>
        <v>336.500818384615</v>
      </c>
      <c r="C74" s="87">
        <v>166.35</v>
      </c>
      <c r="D74" s="87">
        <v>196.9</v>
      </c>
      <c r="E74" s="87">
        <v>289.8</v>
      </c>
      <c r="F74" s="87">
        <v>329.3</v>
      </c>
      <c r="G74" s="87">
        <v>365.8</v>
      </c>
      <c r="H74" s="87">
        <v>378.85</v>
      </c>
      <c r="I74" s="87">
        <v>396.1</v>
      </c>
      <c r="J74" s="87">
        <v>418.45</v>
      </c>
      <c r="K74" s="87">
        <v>557.25</v>
      </c>
      <c r="L74" s="2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9"/>
    </row>
    <row r="75" ht="24.75" customHeight="1">
      <c r="A75" s="116">
        <v>56</v>
      </c>
      <c r="B75" s="86" cm="1">
        <f t="array" ref="B75">SUMPRODUCT(C75:K75,'Summary'!$B$19:$J$19)</f>
        <v>345.002083334438</v>
      </c>
      <c r="C75" s="87">
        <v>170.95</v>
      </c>
      <c r="D75" s="87">
        <v>202.2</v>
      </c>
      <c r="E75" s="87">
        <v>297.15</v>
      </c>
      <c r="F75" s="87">
        <v>337.55</v>
      </c>
      <c r="G75" s="87">
        <v>374.8</v>
      </c>
      <c r="H75" s="87">
        <v>388.3</v>
      </c>
      <c r="I75" s="87">
        <v>405.9</v>
      </c>
      <c r="J75" s="87">
        <v>429.2</v>
      </c>
      <c r="K75" s="87">
        <v>571.5</v>
      </c>
      <c r="L75" s="2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9"/>
    </row>
    <row r="76" ht="24.75" customHeight="1">
      <c r="A76" s="116">
        <v>57</v>
      </c>
      <c r="B76" s="86" cm="1">
        <f t="array" ref="B76">SUMPRODUCT(C76:K76,'Summary'!$B$19:$J$19)</f>
        <v>350.651236895047</v>
      </c>
      <c r="C76" s="87">
        <v>173.8</v>
      </c>
      <c r="D76" s="87">
        <v>205.55</v>
      </c>
      <c r="E76" s="87">
        <v>302</v>
      </c>
      <c r="F76" s="87">
        <v>343.15</v>
      </c>
      <c r="G76" s="87">
        <v>380.85</v>
      </c>
      <c r="H76" s="87">
        <v>394.7</v>
      </c>
      <c r="I76" s="87">
        <v>412.45</v>
      </c>
      <c r="J76" s="87">
        <v>436.25</v>
      </c>
      <c r="K76" s="87">
        <v>580.95</v>
      </c>
      <c r="L76" s="2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9"/>
    </row>
    <row r="77" ht="24.75" customHeight="1">
      <c r="A77" s="116">
        <v>58</v>
      </c>
      <c r="B77" s="86" cm="1">
        <f t="array" ref="B77">SUMPRODUCT(C77:K77,'Summary'!$B$19:$J$19)</f>
        <v>356.294975140419</v>
      </c>
      <c r="C77" s="87">
        <v>176.65</v>
      </c>
      <c r="D77" s="87">
        <v>208.85</v>
      </c>
      <c r="E77" s="87">
        <v>306.6</v>
      </c>
      <c r="F77" s="87">
        <v>348.7</v>
      </c>
      <c r="G77" s="87">
        <v>386.75</v>
      </c>
      <c r="H77" s="87">
        <v>401.25</v>
      </c>
      <c r="I77" s="87">
        <v>419.2</v>
      </c>
      <c r="J77" s="87">
        <v>443.4</v>
      </c>
      <c r="K77" s="87">
        <v>590.45</v>
      </c>
      <c r="L77" s="2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9"/>
    </row>
    <row r="78" ht="24.75" customHeight="1">
      <c r="A78" s="116">
        <v>59</v>
      </c>
      <c r="B78" s="86" cm="1">
        <f t="array" ref="B78">SUMPRODUCT(C78:K78,'Summary'!$B$19:$J$19)</f>
        <v>361.845452532099</v>
      </c>
      <c r="C78" s="87">
        <v>178.95</v>
      </c>
      <c r="D78" s="87">
        <v>211.75</v>
      </c>
      <c r="E78" s="87">
        <v>311.5</v>
      </c>
      <c r="F78" s="87">
        <v>354.25</v>
      </c>
      <c r="G78" s="87">
        <v>392.7</v>
      </c>
      <c r="H78" s="87">
        <v>407.75</v>
      </c>
      <c r="I78" s="87">
        <v>425.8</v>
      </c>
      <c r="J78" s="87">
        <v>450.4</v>
      </c>
      <c r="K78" s="87">
        <v>600</v>
      </c>
      <c r="L78" s="2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9"/>
    </row>
    <row r="79" ht="24.75" customHeight="1">
      <c r="A79" s="116">
        <v>60</v>
      </c>
      <c r="B79" s="86" cm="1">
        <f t="array" ref="B79">SUMPRODUCT(C79:K79,'Summary'!$B$19:$J$19)</f>
        <v>367.421069909472</v>
      </c>
      <c r="C79" s="87">
        <v>181.25</v>
      </c>
      <c r="D79" s="87">
        <v>214.7</v>
      </c>
      <c r="E79" s="87">
        <v>316.35</v>
      </c>
      <c r="F79" s="87">
        <v>359.95</v>
      </c>
      <c r="G79" s="87">
        <v>398.65</v>
      </c>
      <c r="H79" s="87">
        <v>414.15</v>
      </c>
      <c r="I79" s="87">
        <v>432.3</v>
      </c>
      <c r="J79" s="87">
        <v>457.55</v>
      </c>
      <c r="K79" s="87">
        <v>609.55</v>
      </c>
      <c r="L79" s="2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9"/>
    </row>
    <row r="80" ht="24.75" customHeight="1">
      <c r="A80" s="116">
        <v>61</v>
      </c>
      <c r="B80" s="86" cm="1">
        <f t="array" ref="B80">SUMPRODUCT(C80:K80,'Summary'!$B$19:$J$19)</f>
        <v>373.0961003351</v>
      </c>
      <c r="C80" s="87">
        <v>183.65</v>
      </c>
      <c r="D80" s="87">
        <v>217.7</v>
      </c>
      <c r="E80" s="87">
        <v>321.25</v>
      </c>
      <c r="F80" s="87">
        <v>365.75</v>
      </c>
      <c r="G80" s="87">
        <v>404.95</v>
      </c>
      <c r="H80" s="87">
        <v>420.5</v>
      </c>
      <c r="I80" s="87">
        <v>438.85</v>
      </c>
      <c r="J80" s="87">
        <v>464.7</v>
      </c>
      <c r="K80" s="87">
        <v>619.1</v>
      </c>
      <c r="L80" s="2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9"/>
    </row>
    <row r="81" ht="24.75" customHeight="1">
      <c r="A81" s="116">
        <v>62</v>
      </c>
      <c r="B81" s="86" cm="1">
        <f t="array" ref="B81">SUMPRODUCT(C81:K81,'Summary'!$B$19:$J$19)</f>
        <v>378.652834871778</v>
      </c>
      <c r="C81" s="87">
        <v>186.45</v>
      </c>
      <c r="D81" s="87">
        <v>220.9</v>
      </c>
      <c r="E81" s="87">
        <v>325.95</v>
      </c>
      <c r="F81" s="87">
        <v>371.25</v>
      </c>
      <c r="G81" s="87">
        <v>410.7</v>
      </c>
      <c r="H81" s="87">
        <v>426.9</v>
      </c>
      <c r="I81" s="87">
        <v>445.25</v>
      </c>
      <c r="J81" s="87">
        <v>471.9</v>
      </c>
      <c r="K81" s="87">
        <v>628.8</v>
      </c>
      <c r="L81" s="2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9"/>
    </row>
    <row r="82" ht="24.75" customHeight="1">
      <c r="A82" s="116">
        <v>63</v>
      </c>
      <c r="B82" s="86" cm="1">
        <f t="array" ref="B82">SUMPRODUCT(C82:K82,'Summary'!$B$19:$J$19)</f>
        <v>384.337430121813</v>
      </c>
      <c r="C82" s="87">
        <v>189.35</v>
      </c>
      <c r="D82" s="87">
        <v>224.35</v>
      </c>
      <c r="E82" s="87">
        <v>330.75</v>
      </c>
      <c r="F82" s="87">
        <v>376.85</v>
      </c>
      <c r="G82" s="87">
        <v>416.7</v>
      </c>
      <c r="H82" s="87">
        <v>433.3</v>
      </c>
      <c r="I82" s="87">
        <v>452</v>
      </c>
      <c r="J82" s="87">
        <v>479.05</v>
      </c>
      <c r="K82" s="87">
        <v>638.4</v>
      </c>
      <c r="L82" s="2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9"/>
    </row>
    <row r="83" ht="24.75" customHeight="1">
      <c r="A83" s="116">
        <v>64</v>
      </c>
      <c r="B83" s="86" cm="1">
        <f t="array" ref="B83">SUMPRODUCT(C83:K83,'Summary'!$B$19:$J$19)</f>
        <v>389.875935983909</v>
      </c>
      <c r="C83" s="87">
        <v>191.7</v>
      </c>
      <c r="D83" s="87">
        <v>227.35</v>
      </c>
      <c r="E83" s="87">
        <v>335.6</v>
      </c>
      <c r="F83" s="87">
        <v>382.35</v>
      </c>
      <c r="G83" s="87">
        <v>422.55</v>
      </c>
      <c r="H83" s="87">
        <v>439.8</v>
      </c>
      <c r="I83" s="87">
        <v>458.5</v>
      </c>
      <c r="J83" s="87">
        <v>486.15</v>
      </c>
      <c r="K83" s="87">
        <v>647.95</v>
      </c>
      <c r="L83" s="2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9"/>
    </row>
    <row r="84" ht="24.75" customHeight="1">
      <c r="A84" s="116">
        <v>65</v>
      </c>
      <c r="B84" s="86" cm="1">
        <f t="array" ref="B84">SUMPRODUCT(C84:K84,'Summary'!$B$19:$J$19)</f>
        <v>395.520543064318</v>
      </c>
      <c r="C84" s="87">
        <v>194.85</v>
      </c>
      <c r="D84" s="87">
        <v>230.9</v>
      </c>
      <c r="E84" s="87">
        <v>340.45</v>
      </c>
      <c r="F84" s="87">
        <v>387.9</v>
      </c>
      <c r="G84" s="87">
        <v>428.55</v>
      </c>
      <c r="H84" s="87">
        <v>446.15</v>
      </c>
      <c r="I84" s="87">
        <v>464.9</v>
      </c>
      <c r="J84" s="87">
        <v>493.15</v>
      </c>
      <c r="K84" s="87">
        <v>657.35</v>
      </c>
      <c r="L84" s="2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9"/>
    </row>
    <row r="85" ht="24.75" customHeight="1">
      <c r="A85" s="116">
        <v>66</v>
      </c>
      <c r="B85" s="86" cm="1">
        <f t="array" ref="B85">SUMPRODUCT(C85:K85,'Summary'!$B$19:$J$19)</f>
        <v>401.309045426077</v>
      </c>
      <c r="C85" s="87">
        <v>198.25</v>
      </c>
      <c r="D85" s="87">
        <v>234.65</v>
      </c>
      <c r="E85" s="87">
        <v>345.35</v>
      </c>
      <c r="F85" s="87">
        <v>393.7</v>
      </c>
      <c r="G85" s="87">
        <v>434.6</v>
      </c>
      <c r="H85" s="87">
        <v>452.55</v>
      </c>
      <c r="I85" s="87">
        <v>471.6</v>
      </c>
      <c r="J85" s="87">
        <v>500.25</v>
      </c>
      <c r="K85" s="87">
        <v>666.7</v>
      </c>
      <c r="L85" s="2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9"/>
    </row>
    <row r="86" ht="24.75" customHeight="1">
      <c r="A86" s="116">
        <v>67</v>
      </c>
      <c r="B86" s="86" cm="1">
        <f t="array" ref="B86">SUMPRODUCT(C86:K86,'Summary'!$B$19:$J$19)</f>
        <v>406.826517849355</v>
      </c>
      <c r="C86" s="87">
        <v>200.5</v>
      </c>
      <c r="D86" s="87">
        <v>237.55</v>
      </c>
      <c r="E86" s="87">
        <v>350.1</v>
      </c>
      <c r="F86" s="87">
        <v>399.3</v>
      </c>
      <c r="G86" s="87">
        <v>440.7</v>
      </c>
      <c r="H86" s="87">
        <v>458.65</v>
      </c>
      <c r="I86" s="87">
        <v>477.85</v>
      </c>
      <c r="J86" s="87">
        <v>507.45</v>
      </c>
      <c r="K86" s="87">
        <v>676.4</v>
      </c>
      <c r="L86" s="2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9"/>
    </row>
    <row r="87" ht="24.75" customHeight="1">
      <c r="A87" s="116">
        <v>68</v>
      </c>
      <c r="B87" s="86" cm="1">
        <f t="array" ref="B87">SUMPRODUCT(C87:K87,'Summary'!$B$19:$J$19)</f>
        <v>412.489185525041</v>
      </c>
      <c r="C87" s="87">
        <v>203</v>
      </c>
      <c r="D87" s="87">
        <v>240.6</v>
      </c>
      <c r="E87" s="87">
        <v>355</v>
      </c>
      <c r="F87" s="87">
        <v>404.95</v>
      </c>
      <c r="G87" s="87">
        <v>446.5</v>
      </c>
      <c r="H87" s="87">
        <v>465.4</v>
      </c>
      <c r="I87" s="87">
        <v>484.75</v>
      </c>
      <c r="J87" s="87">
        <v>514.65</v>
      </c>
      <c r="K87" s="87">
        <v>686.25</v>
      </c>
      <c r="L87" s="2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9"/>
    </row>
    <row r="88" ht="24.75" customHeight="1">
      <c r="A88" s="116">
        <v>69</v>
      </c>
      <c r="B88" s="86" cm="1">
        <f t="array" ref="B88">SUMPRODUCT(C88:K88,'Summary'!$B$19:$J$19)</f>
        <v>418.053191586249</v>
      </c>
      <c r="C88" s="87">
        <v>206.1</v>
      </c>
      <c r="D88" s="87">
        <v>244.1</v>
      </c>
      <c r="E88" s="87">
        <v>359.9</v>
      </c>
      <c r="F88" s="87">
        <v>410.5</v>
      </c>
      <c r="G88" s="87">
        <v>452.35</v>
      </c>
      <c r="H88" s="87">
        <v>471.65</v>
      </c>
      <c r="I88" s="87">
        <v>491.15</v>
      </c>
      <c r="J88" s="87">
        <v>521.45</v>
      </c>
      <c r="K88" s="87">
        <v>695.35</v>
      </c>
      <c r="L88" s="2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9"/>
    </row>
    <row r="89" ht="24.75" customHeight="1">
      <c r="A89" s="116">
        <v>70</v>
      </c>
      <c r="B89" s="88" cm="1">
        <f t="array" ref="B89">SUMPRODUCT(C89:K89,'Summary'!$B$19:$J$19)</f>
        <v>423.834450671665</v>
      </c>
      <c r="C89" s="87">
        <v>209.75</v>
      </c>
      <c r="D89" s="87">
        <v>248.05</v>
      </c>
      <c r="E89" s="87">
        <v>364.65</v>
      </c>
      <c r="F89" s="87">
        <v>416.2</v>
      </c>
      <c r="G89" s="87">
        <v>458.35</v>
      </c>
      <c r="H89" s="87">
        <v>478.05</v>
      </c>
      <c r="I89" s="87">
        <v>497.6</v>
      </c>
      <c r="J89" s="87">
        <v>528.65</v>
      </c>
      <c r="K89" s="87">
        <v>704.95</v>
      </c>
      <c r="L89" s="2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9"/>
    </row>
    <row r="90" ht="24.75" customHeight="1">
      <c r="A90" s="89"/>
      <c r="B90" s="90"/>
      <c r="C90" s="91"/>
      <c r="D90" s="91"/>
      <c r="E90" s="91"/>
      <c r="F90" s="91"/>
      <c r="G90" s="91"/>
      <c r="H90" s="91"/>
      <c r="I90" s="91"/>
      <c r="J90" s="91"/>
      <c r="K90" s="91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9"/>
    </row>
    <row r="91" ht="24.75" customHeight="1">
      <c r="A91" s="89"/>
      <c r="B91" s="92"/>
      <c r="C91" s="17"/>
      <c r="D91" s="17"/>
      <c r="E91" s="17"/>
      <c r="F91" s="17"/>
      <c r="G91" s="17"/>
      <c r="H91" s="17"/>
      <c r="I91" s="17"/>
      <c r="J91" s="17"/>
      <c r="K91" s="17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9"/>
    </row>
    <row r="92" ht="24.75" customHeight="1">
      <c r="A92" s="89"/>
      <c r="B92" s="92"/>
      <c r="C92" s="17"/>
      <c r="D92" s="17"/>
      <c r="E92" s="17"/>
      <c r="F92" s="17"/>
      <c r="G92" s="17"/>
      <c r="H92" s="17"/>
      <c r="I92" s="17"/>
      <c r="J92" s="17"/>
      <c r="K92" s="17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9"/>
    </row>
    <row r="93" ht="24.75" customHeight="1">
      <c r="A93" s="89"/>
      <c r="B93" s="92"/>
      <c r="C93" s="17"/>
      <c r="D93" s="17"/>
      <c r="E93" s="17"/>
      <c r="F93" s="17"/>
      <c r="G93" s="17"/>
      <c r="H93" s="17"/>
      <c r="I93" s="17"/>
      <c r="J93" s="17"/>
      <c r="K93" s="17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9"/>
    </row>
    <row r="94" ht="24.75" customHeight="1">
      <c r="A94" s="89"/>
      <c r="B94" s="92"/>
      <c r="C94" s="17"/>
      <c r="D94" s="17"/>
      <c r="E94" s="17"/>
      <c r="F94" s="17"/>
      <c r="G94" s="17"/>
      <c r="H94" s="17"/>
      <c r="I94" s="17"/>
      <c r="J94" s="17"/>
      <c r="K94" s="17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9"/>
    </row>
    <row r="95" ht="24.75" customHeight="1">
      <c r="A95" s="89"/>
      <c r="B95" s="92"/>
      <c r="C95" s="17"/>
      <c r="D95" s="17"/>
      <c r="E95" s="17"/>
      <c r="F95" s="17"/>
      <c r="G95" s="17"/>
      <c r="H95" s="17"/>
      <c r="I95" s="17"/>
      <c r="J95" s="17"/>
      <c r="K95" s="17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9"/>
    </row>
    <row r="96" ht="24.75" customHeight="1">
      <c r="A96" s="89"/>
      <c r="B96" s="92"/>
      <c r="C96" s="17"/>
      <c r="D96" s="17"/>
      <c r="E96" s="17"/>
      <c r="F96" s="17"/>
      <c r="G96" s="17"/>
      <c r="H96" s="17"/>
      <c r="I96" s="17"/>
      <c r="J96" s="17"/>
      <c r="K96" s="17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9"/>
    </row>
    <row r="97" ht="24.75" customHeight="1">
      <c r="A97" s="89"/>
      <c r="B97" s="92"/>
      <c r="C97" s="17"/>
      <c r="D97" s="17"/>
      <c r="E97" s="17"/>
      <c r="F97" s="17"/>
      <c r="G97" s="17"/>
      <c r="H97" s="17"/>
      <c r="I97" s="17"/>
      <c r="J97" s="17"/>
      <c r="K97" s="17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9"/>
    </row>
    <row r="98" ht="24.75" customHeight="1">
      <c r="A98" s="89"/>
      <c r="B98" s="92"/>
      <c r="C98" s="17"/>
      <c r="D98" s="17"/>
      <c r="E98" s="17"/>
      <c r="F98" s="17"/>
      <c r="G98" s="17"/>
      <c r="H98" s="17"/>
      <c r="I98" s="17"/>
      <c r="J98" s="17"/>
      <c r="K98" s="17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9"/>
    </row>
    <row r="99" ht="24.75" customHeight="1">
      <c r="A99" s="89"/>
      <c r="B99" s="92"/>
      <c r="C99" s="17"/>
      <c r="D99" s="17"/>
      <c r="E99" s="17"/>
      <c r="F99" s="17"/>
      <c r="G99" s="17"/>
      <c r="H99" s="17"/>
      <c r="I99" s="17"/>
      <c r="J99" s="17"/>
      <c r="K99" s="17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9"/>
    </row>
    <row r="100" ht="24.75" customHeight="1">
      <c r="A100" s="89"/>
      <c r="B100" s="92"/>
      <c r="C100" s="17"/>
      <c r="D100" s="17"/>
      <c r="E100" s="17"/>
      <c r="F100" s="17"/>
      <c r="G100" s="17"/>
      <c r="H100" s="17"/>
      <c r="I100" s="17"/>
      <c r="J100" s="17"/>
      <c r="K100" s="17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9"/>
    </row>
    <row r="101" ht="24.75" customHeight="1">
      <c r="A101" s="89"/>
      <c r="B101" s="92"/>
      <c r="C101" s="17"/>
      <c r="D101" s="17"/>
      <c r="E101" s="17"/>
      <c r="F101" s="17"/>
      <c r="G101" s="17"/>
      <c r="H101" s="17"/>
      <c r="I101" s="17"/>
      <c r="J101" s="17"/>
      <c r="K101" s="17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9"/>
    </row>
    <row r="102" ht="24.75" customHeight="1">
      <c r="A102" s="89"/>
      <c r="B102" s="92"/>
      <c r="C102" s="17"/>
      <c r="D102" s="17"/>
      <c r="E102" s="17"/>
      <c r="F102" s="17"/>
      <c r="G102" s="17"/>
      <c r="H102" s="17"/>
      <c r="I102" s="17"/>
      <c r="J102" s="17"/>
      <c r="K102" s="17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9"/>
    </row>
    <row r="103" ht="24.75" customHeight="1">
      <c r="A103" s="89"/>
      <c r="B103" s="92"/>
      <c r="C103" s="17"/>
      <c r="D103" s="17"/>
      <c r="E103" s="17"/>
      <c r="F103" s="17"/>
      <c r="G103" s="17"/>
      <c r="H103" s="17"/>
      <c r="I103" s="17"/>
      <c r="J103" s="17"/>
      <c r="K103" s="17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9"/>
    </row>
    <row r="104" ht="24.75" customHeight="1">
      <c r="A104" s="89"/>
      <c r="B104" s="92"/>
      <c r="C104" s="17"/>
      <c r="D104" s="17"/>
      <c r="E104" s="17"/>
      <c r="F104" s="17"/>
      <c r="G104" s="17"/>
      <c r="H104" s="17"/>
      <c r="I104" s="17"/>
      <c r="J104" s="17"/>
      <c r="K104" s="17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9"/>
    </row>
    <row r="105" ht="24.75" customHeight="1">
      <c r="A105" s="89"/>
      <c r="B105" s="92"/>
      <c r="C105" s="17"/>
      <c r="D105" s="17"/>
      <c r="E105" s="17"/>
      <c r="F105" s="17"/>
      <c r="G105" s="17"/>
      <c r="H105" s="17"/>
      <c r="I105" s="17"/>
      <c r="J105" s="17"/>
      <c r="K105" s="17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9"/>
    </row>
    <row r="106" ht="24.75" customHeight="1">
      <c r="A106" s="89"/>
      <c r="B106" s="92"/>
      <c r="C106" s="17"/>
      <c r="D106" s="17"/>
      <c r="E106" s="17"/>
      <c r="F106" s="17"/>
      <c r="G106" s="17"/>
      <c r="H106" s="17"/>
      <c r="I106" s="17"/>
      <c r="J106" s="17"/>
      <c r="K106" s="17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9"/>
    </row>
    <row r="107" ht="24.75" customHeight="1">
      <c r="A107" s="89"/>
      <c r="B107" s="92"/>
      <c r="C107" s="17"/>
      <c r="D107" s="17"/>
      <c r="E107" s="17"/>
      <c r="F107" s="17"/>
      <c r="G107" s="17"/>
      <c r="H107" s="17"/>
      <c r="I107" s="17"/>
      <c r="J107" s="17"/>
      <c r="K107" s="17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9"/>
    </row>
    <row r="108" ht="24.75" customHeight="1">
      <c r="A108" s="89"/>
      <c r="B108" s="92"/>
      <c r="C108" s="17"/>
      <c r="D108" s="17"/>
      <c r="E108" s="17"/>
      <c r="F108" s="17"/>
      <c r="G108" s="17"/>
      <c r="H108" s="17"/>
      <c r="I108" s="17"/>
      <c r="J108" s="17"/>
      <c r="K108" s="17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9"/>
    </row>
    <row r="109" ht="24.75" customHeight="1">
      <c r="A109" s="89"/>
      <c r="B109" s="92"/>
      <c r="C109" s="17"/>
      <c r="D109" s="17"/>
      <c r="E109" s="17"/>
      <c r="F109" s="17"/>
      <c r="G109" s="17"/>
      <c r="H109" s="17"/>
      <c r="I109" s="17"/>
      <c r="J109" s="17"/>
      <c r="K109" s="17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9"/>
    </row>
    <row r="110" ht="24.75" customHeight="1">
      <c r="A110" s="89"/>
      <c r="B110" s="92"/>
      <c r="C110" s="17"/>
      <c r="D110" s="17"/>
      <c r="E110" s="17"/>
      <c r="F110" s="17"/>
      <c r="G110" s="17"/>
      <c r="H110" s="17"/>
      <c r="I110" s="17"/>
      <c r="J110" s="17"/>
      <c r="K110" s="17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9"/>
    </row>
    <row r="111" ht="24.75" customHeight="1">
      <c r="A111" s="89"/>
      <c r="B111" s="92"/>
      <c r="C111" s="17"/>
      <c r="D111" s="17"/>
      <c r="E111" s="17"/>
      <c r="F111" s="17"/>
      <c r="G111" s="17"/>
      <c r="H111" s="17"/>
      <c r="I111" s="17"/>
      <c r="J111" s="17"/>
      <c r="K111" s="17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9"/>
    </row>
    <row r="112" ht="24.75" customHeight="1">
      <c r="A112" s="89"/>
      <c r="B112" s="92"/>
      <c r="C112" s="17"/>
      <c r="D112" s="17"/>
      <c r="E112" s="17"/>
      <c r="F112" s="17"/>
      <c r="G112" s="17"/>
      <c r="H112" s="17"/>
      <c r="I112" s="17"/>
      <c r="J112" s="17"/>
      <c r="K112" s="17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9"/>
    </row>
    <row r="113" ht="24.75" customHeight="1">
      <c r="A113" s="89"/>
      <c r="B113" s="92"/>
      <c r="C113" s="17"/>
      <c r="D113" s="17"/>
      <c r="E113" s="17"/>
      <c r="F113" s="17"/>
      <c r="G113" s="17"/>
      <c r="H113" s="17"/>
      <c r="I113" s="17"/>
      <c r="J113" s="17"/>
      <c r="K113" s="17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9"/>
    </row>
    <row r="114" ht="24.75" customHeight="1">
      <c r="A114" s="89"/>
      <c r="B114" s="92"/>
      <c r="C114" s="17"/>
      <c r="D114" s="17"/>
      <c r="E114" s="17"/>
      <c r="F114" s="17"/>
      <c r="G114" s="17"/>
      <c r="H114" s="17"/>
      <c r="I114" s="17"/>
      <c r="J114" s="17"/>
      <c r="K114" s="17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9"/>
    </row>
    <row r="115" ht="24.75" customHeight="1">
      <c r="A115" s="89"/>
      <c r="B115" s="92"/>
      <c r="C115" s="17"/>
      <c r="D115" s="17"/>
      <c r="E115" s="17"/>
      <c r="F115" s="17"/>
      <c r="G115" s="17"/>
      <c r="H115" s="17"/>
      <c r="I115" s="17"/>
      <c r="J115" s="17"/>
      <c r="K115" s="17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9"/>
    </row>
    <row r="116" ht="24.75" customHeight="1">
      <c r="A116" s="89"/>
      <c r="B116" s="92"/>
      <c r="C116" s="17"/>
      <c r="D116" s="17"/>
      <c r="E116" s="17"/>
      <c r="F116" s="17"/>
      <c r="G116" s="17"/>
      <c r="H116" s="17"/>
      <c r="I116" s="17"/>
      <c r="J116" s="17"/>
      <c r="K116" s="17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9"/>
    </row>
    <row r="117" ht="24.75" customHeight="1">
      <c r="A117" s="89"/>
      <c r="B117" s="92"/>
      <c r="C117" s="17"/>
      <c r="D117" s="17"/>
      <c r="E117" s="17"/>
      <c r="F117" s="17"/>
      <c r="G117" s="17"/>
      <c r="H117" s="17"/>
      <c r="I117" s="17"/>
      <c r="J117" s="17"/>
      <c r="K117" s="17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9"/>
    </row>
    <row r="118" ht="24.75" customHeight="1">
      <c r="A118" s="89"/>
      <c r="B118" s="92"/>
      <c r="C118" s="17"/>
      <c r="D118" s="17"/>
      <c r="E118" s="17"/>
      <c r="F118" s="17"/>
      <c r="G118" s="17"/>
      <c r="H118" s="17"/>
      <c r="I118" s="17"/>
      <c r="J118" s="17"/>
      <c r="K118" s="17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9"/>
    </row>
    <row r="119" ht="24.75" customHeight="1">
      <c r="A119" s="89"/>
      <c r="B119" s="92"/>
      <c r="C119" s="17"/>
      <c r="D119" s="17"/>
      <c r="E119" s="17"/>
      <c r="F119" s="17"/>
      <c r="G119" s="17"/>
      <c r="H119" s="17"/>
      <c r="I119" s="17"/>
      <c r="J119" s="17"/>
      <c r="K119" s="17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9"/>
    </row>
    <row r="120" ht="24.75" customHeight="1">
      <c r="A120" s="89"/>
      <c r="B120" s="92"/>
      <c r="C120" s="17"/>
      <c r="D120" s="17"/>
      <c r="E120" s="17"/>
      <c r="F120" s="17"/>
      <c r="G120" s="17"/>
      <c r="H120" s="17"/>
      <c r="I120" s="17"/>
      <c r="J120" s="17"/>
      <c r="K120" s="17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9"/>
    </row>
    <row r="121" ht="24.75" customHeight="1">
      <c r="A121" s="89"/>
      <c r="B121" s="92"/>
      <c r="C121" s="17"/>
      <c r="D121" s="17"/>
      <c r="E121" s="17"/>
      <c r="F121" s="17"/>
      <c r="G121" s="17"/>
      <c r="H121" s="17"/>
      <c r="I121" s="17"/>
      <c r="J121" s="17"/>
      <c r="K121" s="17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9"/>
    </row>
    <row r="122" ht="24.75" customHeight="1">
      <c r="A122" s="89"/>
      <c r="B122" s="92"/>
      <c r="C122" s="17"/>
      <c r="D122" s="17"/>
      <c r="E122" s="17"/>
      <c r="F122" s="17"/>
      <c r="G122" s="17"/>
      <c r="H122" s="17"/>
      <c r="I122" s="17"/>
      <c r="J122" s="17"/>
      <c r="K122" s="17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9"/>
    </row>
    <row r="123" ht="24.75" customHeight="1">
      <c r="A123" s="89"/>
      <c r="B123" s="92"/>
      <c r="C123" s="17"/>
      <c r="D123" s="17"/>
      <c r="E123" s="17"/>
      <c r="F123" s="17"/>
      <c r="G123" s="17"/>
      <c r="H123" s="17"/>
      <c r="I123" s="17"/>
      <c r="J123" s="17"/>
      <c r="K123" s="17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9"/>
    </row>
    <row r="124" ht="24.75" customHeight="1">
      <c r="A124" s="89"/>
      <c r="B124" s="92"/>
      <c r="C124" s="17"/>
      <c r="D124" s="17"/>
      <c r="E124" s="17"/>
      <c r="F124" s="17"/>
      <c r="G124" s="17"/>
      <c r="H124" s="17"/>
      <c r="I124" s="17"/>
      <c r="J124" s="17"/>
      <c r="K124" s="17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9"/>
    </row>
    <row r="125" ht="24.75" customHeight="1">
      <c r="A125" s="89"/>
      <c r="B125" s="92"/>
      <c r="C125" s="17"/>
      <c r="D125" s="17"/>
      <c r="E125" s="17"/>
      <c r="F125" s="17"/>
      <c r="G125" s="17"/>
      <c r="H125" s="17"/>
      <c r="I125" s="17"/>
      <c r="J125" s="17"/>
      <c r="K125" s="17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9"/>
    </row>
    <row r="126" ht="24.75" customHeight="1">
      <c r="A126" s="89"/>
      <c r="B126" s="92"/>
      <c r="C126" s="17"/>
      <c r="D126" s="17"/>
      <c r="E126" s="17"/>
      <c r="F126" s="17"/>
      <c r="G126" s="17"/>
      <c r="H126" s="17"/>
      <c r="I126" s="17"/>
      <c r="J126" s="17"/>
      <c r="K126" s="17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9"/>
    </row>
    <row r="127" ht="24.75" customHeight="1">
      <c r="A127" s="89"/>
      <c r="B127" s="92"/>
      <c r="C127" s="17"/>
      <c r="D127" s="17"/>
      <c r="E127" s="17"/>
      <c r="F127" s="17"/>
      <c r="G127" s="17"/>
      <c r="H127" s="17"/>
      <c r="I127" s="17"/>
      <c r="J127" s="17"/>
      <c r="K127" s="17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9"/>
    </row>
    <row r="128" ht="24.75" customHeight="1">
      <c r="A128" s="89"/>
      <c r="B128" s="92"/>
      <c r="C128" s="17"/>
      <c r="D128" s="17"/>
      <c r="E128" s="17"/>
      <c r="F128" s="17"/>
      <c r="G128" s="17"/>
      <c r="H128" s="17"/>
      <c r="I128" s="17"/>
      <c r="J128" s="17"/>
      <c r="K128" s="17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9"/>
    </row>
    <row r="129" ht="24.75" customHeight="1">
      <c r="A129" s="89"/>
      <c r="B129" s="92"/>
      <c r="C129" s="17"/>
      <c r="D129" s="17"/>
      <c r="E129" s="17"/>
      <c r="F129" s="17"/>
      <c r="G129" s="17"/>
      <c r="H129" s="17"/>
      <c r="I129" s="17"/>
      <c r="J129" s="17"/>
      <c r="K129" s="17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9"/>
    </row>
    <row r="130" ht="24.75" customHeight="1">
      <c r="A130" s="89"/>
      <c r="B130" s="92"/>
      <c r="C130" s="17"/>
      <c r="D130" s="17"/>
      <c r="E130" s="17"/>
      <c r="F130" s="17"/>
      <c r="G130" s="17"/>
      <c r="H130" s="17"/>
      <c r="I130" s="17"/>
      <c r="J130" s="17"/>
      <c r="K130" s="17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9"/>
    </row>
    <row r="131" ht="24.75" customHeight="1">
      <c r="A131" s="89"/>
      <c r="B131" s="92"/>
      <c r="C131" s="17"/>
      <c r="D131" s="17"/>
      <c r="E131" s="17"/>
      <c r="F131" s="17"/>
      <c r="G131" s="17"/>
      <c r="H131" s="17"/>
      <c r="I131" s="17"/>
      <c r="J131" s="17"/>
      <c r="K131" s="17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9"/>
    </row>
    <row r="132" ht="24.75" customHeight="1">
      <c r="A132" s="89"/>
      <c r="B132" s="92"/>
      <c r="C132" s="17"/>
      <c r="D132" s="17"/>
      <c r="E132" s="17"/>
      <c r="F132" s="17"/>
      <c r="G132" s="17"/>
      <c r="H132" s="17"/>
      <c r="I132" s="17"/>
      <c r="J132" s="17"/>
      <c r="K132" s="17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9"/>
    </row>
    <row r="133" ht="24.75" customHeight="1">
      <c r="A133" s="89"/>
      <c r="B133" s="92"/>
      <c r="C133" s="17"/>
      <c r="D133" s="17"/>
      <c r="E133" s="17"/>
      <c r="F133" s="17"/>
      <c r="G133" s="17"/>
      <c r="H133" s="17"/>
      <c r="I133" s="17"/>
      <c r="J133" s="17"/>
      <c r="K133" s="17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9"/>
    </row>
    <row r="134" ht="24.75" customHeight="1">
      <c r="A134" s="89"/>
      <c r="B134" s="92"/>
      <c r="C134" s="17"/>
      <c r="D134" s="17"/>
      <c r="E134" s="17"/>
      <c r="F134" s="17"/>
      <c r="G134" s="17"/>
      <c r="H134" s="17"/>
      <c r="I134" s="17"/>
      <c r="J134" s="17"/>
      <c r="K134" s="17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9"/>
    </row>
    <row r="135" ht="24.75" customHeight="1">
      <c r="A135" s="89"/>
      <c r="B135" s="92"/>
      <c r="C135" s="17"/>
      <c r="D135" s="17"/>
      <c r="E135" s="17"/>
      <c r="F135" s="17"/>
      <c r="G135" s="17"/>
      <c r="H135" s="17"/>
      <c r="I135" s="17"/>
      <c r="J135" s="17"/>
      <c r="K135" s="17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9"/>
    </row>
    <row r="136" ht="24.75" customHeight="1">
      <c r="A136" s="89"/>
      <c r="B136" s="92"/>
      <c r="C136" s="17"/>
      <c r="D136" s="17"/>
      <c r="E136" s="17"/>
      <c r="F136" s="17"/>
      <c r="G136" s="17"/>
      <c r="H136" s="17"/>
      <c r="I136" s="17"/>
      <c r="J136" s="17"/>
      <c r="K136" s="17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9"/>
    </row>
    <row r="137" ht="24.75" customHeight="1">
      <c r="A137" s="89"/>
      <c r="B137" s="92"/>
      <c r="C137" s="17"/>
      <c r="D137" s="17"/>
      <c r="E137" s="17"/>
      <c r="F137" s="17"/>
      <c r="G137" s="17"/>
      <c r="H137" s="17"/>
      <c r="I137" s="17"/>
      <c r="J137" s="17"/>
      <c r="K137" s="17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9"/>
    </row>
    <row r="138" ht="24.75" customHeight="1">
      <c r="A138" s="89"/>
      <c r="B138" s="92"/>
      <c r="C138" s="17"/>
      <c r="D138" s="17"/>
      <c r="E138" s="17"/>
      <c r="F138" s="17"/>
      <c r="G138" s="17"/>
      <c r="H138" s="17"/>
      <c r="I138" s="17"/>
      <c r="J138" s="17"/>
      <c r="K138" s="17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9"/>
    </row>
    <row r="139" ht="24.75" customHeight="1">
      <c r="A139" s="89"/>
      <c r="B139" s="92"/>
      <c r="C139" s="17"/>
      <c r="D139" s="17"/>
      <c r="E139" s="17"/>
      <c r="F139" s="17"/>
      <c r="G139" s="17"/>
      <c r="H139" s="17"/>
      <c r="I139" s="17"/>
      <c r="J139" s="17"/>
      <c r="K139" s="17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9"/>
    </row>
    <row r="140" ht="24.75" customHeight="1">
      <c r="A140" s="89"/>
      <c r="B140" s="92"/>
      <c r="C140" s="17"/>
      <c r="D140" s="17"/>
      <c r="E140" s="17"/>
      <c r="F140" s="17"/>
      <c r="G140" s="17"/>
      <c r="H140" s="17"/>
      <c r="I140" s="17"/>
      <c r="J140" s="17"/>
      <c r="K140" s="17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9"/>
    </row>
    <row r="141" ht="24.75" customHeight="1">
      <c r="A141" s="89"/>
      <c r="B141" s="92"/>
      <c r="C141" s="17"/>
      <c r="D141" s="17"/>
      <c r="E141" s="17"/>
      <c r="F141" s="17"/>
      <c r="G141" s="17"/>
      <c r="H141" s="17"/>
      <c r="I141" s="17"/>
      <c r="J141" s="17"/>
      <c r="K141" s="17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9"/>
    </row>
    <row r="142" ht="24.75" customHeight="1">
      <c r="A142" s="89"/>
      <c r="B142" s="92"/>
      <c r="C142" s="17"/>
      <c r="D142" s="17"/>
      <c r="E142" s="17"/>
      <c r="F142" s="17"/>
      <c r="G142" s="17"/>
      <c r="H142" s="17"/>
      <c r="I142" s="17"/>
      <c r="J142" s="17"/>
      <c r="K142" s="17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9"/>
    </row>
    <row r="143" ht="24.75" customHeight="1">
      <c r="A143" s="89"/>
      <c r="B143" s="92"/>
      <c r="C143" s="17"/>
      <c r="D143" s="17"/>
      <c r="E143" s="17"/>
      <c r="F143" s="17"/>
      <c r="G143" s="17"/>
      <c r="H143" s="17"/>
      <c r="I143" s="17"/>
      <c r="J143" s="17"/>
      <c r="K143" s="17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9"/>
    </row>
    <row r="144" ht="24.75" customHeight="1">
      <c r="A144" s="89"/>
      <c r="B144" s="92"/>
      <c r="C144" s="17"/>
      <c r="D144" s="17"/>
      <c r="E144" s="17"/>
      <c r="F144" s="17"/>
      <c r="G144" s="17"/>
      <c r="H144" s="17"/>
      <c r="I144" s="17"/>
      <c r="J144" s="17"/>
      <c r="K144" s="17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9"/>
    </row>
    <row r="145" ht="24.75" customHeight="1">
      <c r="A145" s="89"/>
      <c r="B145" s="92"/>
      <c r="C145" s="17"/>
      <c r="D145" s="17"/>
      <c r="E145" s="17"/>
      <c r="F145" s="17"/>
      <c r="G145" s="17"/>
      <c r="H145" s="17"/>
      <c r="I145" s="17"/>
      <c r="J145" s="17"/>
      <c r="K145" s="17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9"/>
    </row>
    <row r="146" ht="24.75" customHeight="1">
      <c r="A146" s="89"/>
      <c r="B146" s="92"/>
      <c r="C146" s="17"/>
      <c r="D146" s="17"/>
      <c r="E146" s="17"/>
      <c r="F146" s="17"/>
      <c r="G146" s="17"/>
      <c r="H146" s="17"/>
      <c r="I146" s="17"/>
      <c r="J146" s="17"/>
      <c r="K146" s="17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9"/>
    </row>
    <row r="147" ht="24.75" customHeight="1">
      <c r="A147" s="89"/>
      <c r="B147" s="92"/>
      <c r="C147" s="17"/>
      <c r="D147" s="17"/>
      <c r="E147" s="17"/>
      <c r="F147" s="17"/>
      <c r="G147" s="17"/>
      <c r="H147" s="17"/>
      <c r="I147" s="17"/>
      <c r="J147" s="17"/>
      <c r="K147" s="17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9"/>
    </row>
    <row r="148" ht="24.75" customHeight="1">
      <c r="A148" s="89"/>
      <c r="B148" s="92"/>
      <c r="C148" s="17"/>
      <c r="D148" s="17"/>
      <c r="E148" s="17"/>
      <c r="F148" s="17"/>
      <c r="G148" s="17"/>
      <c r="H148" s="17"/>
      <c r="I148" s="17"/>
      <c r="J148" s="17"/>
      <c r="K148" s="17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9"/>
    </row>
    <row r="149" ht="24.75" customHeight="1">
      <c r="A149" s="89"/>
      <c r="B149" s="92"/>
      <c r="C149" s="17"/>
      <c r="D149" s="17"/>
      <c r="E149" s="17"/>
      <c r="F149" s="17"/>
      <c r="G149" s="17"/>
      <c r="H149" s="17"/>
      <c r="I149" s="17"/>
      <c r="J149" s="17"/>
      <c r="K149" s="17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9"/>
    </row>
    <row r="150" ht="24.75" customHeight="1">
      <c r="A150" s="89"/>
      <c r="B150" s="92"/>
      <c r="C150" s="17"/>
      <c r="D150" s="17"/>
      <c r="E150" s="17"/>
      <c r="F150" s="17"/>
      <c r="G150" s="17"/>
      <c r="H150" s="17"/>
      <c r="I150" s="17"/>
      <c r="J150" s="17"/>
      <c r="K150" s="17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9"/>
    </row>
    <row r="151" ht="24.75" customHeight="1">
      <c r="A151" s="89"/>
      <c r="B151" s="92"/>
      <c r="C151" s="17"/>
      <c r="D151" s="17"/>
      <c r="E151" s="17"/>
      <c r="F151" s="17"/>
      <c r="G151" s="17"/>
      <c r="H151" s="17"/>
      <c r="I151" s="17"/>
      <c r="J151" s="17"/>
      <c r="K151" s="17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9"/>
    </row>
    <row r="152" ht="24.75" customHeight="1">
      <c r="A152" s="89"/>
      <c r="B152" s="92"/>
      <c r="C152" s="17"/>
      <c r="D152" s="17"/>
      <c r="E152" s="17"/>
      <c r="F152" s="17"/>
      <c r="G152" s="17"/>
      <c r="H152" s="17"/>
      <c r="I152" s="17"/>
      <c r="J152" s="17"/>
      <c r="K152" s="17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9"/>
    </row>
    <row r="153" ht="24.75" customHeight="1">
      <c r="A153" s="89"/>
      <c r="B153" s="92"/>
      <c r="C153" s="17"/>
      <c r="D153" s="17"/>
      <c r="E153" s="17"/>
      <c r="F153" s="17"/>
      <c r="G153" s="17"/>
      <c r="H153" s="17"/>
      <c r="I153" s="17"/>
      <c r="J153" s="17"/>
      <c r="K153" s="17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9"/>
    </row>
    <row r="154" ht="24.75" customHeight="1">
      <c r="A154" s="89"/>
      <c r="B154" s="92"/>
      <c r="C154" s="17"/>
      <c r="D154" s="17"/>
      <c r="E154" s="17"/>
      <c r="F154" s="17"/>
      <c r="G154" s="17"/>
      <c r="H154" s="17"/>
      <c r="I154" s="17"/>
      <c r="J154" s="17"/>
      <c r="K154" s="17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9"/>
    </row>
    <row r="155" ht="24.75" customHeight="1">
      <c r="A155" s="89"/>
      <c r="B155" s="92"/>
      <c r="C155" s="17"/>
      <c r="D155" s="17"/>
      <c r="E155" s="17"/>
      <c r="F155" s="17"/>
      <c r="G155" s="17"/>
      <c r="H155" s="17"/>
      <c r="I155" s="17"/>
      <c r="J155" s="17"/>
      <c r="K155" s="17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9"/>
    </row>
    <row r="156" ht="24.75" customHeight="1">
      <c r="A156" s="89"/>
      <c r="B156" s="92"/>
      <c r="C156" s="17"/>
      <c r="D156" s="17"/>
      <c r="E156" s="17"/>
      <c r="F156" s="17"/>
      <c r="G156" s="17"/>
      <c r="H156" s="17"/>
      <c r="I156" s="17"/>
      <c r="J156" s="17"/>
      <c r="K156" s="17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9"/>
    </row>
    <row r="157" ht="24.75" customHeight="1">
      <c r="A157" s="89"/>
      <c r="B157" s="92"/>
      <c r="C157" s="17"/>
      <c r="D157" s="17"/>
      <c r="E157" s="17"/>
      <c r="F157" s="17"/>
      <c r="G157" s="17"/>
      <c r="H157" s="17"/>
      <c r="I157" s="17"/>
      <c r="J157" s="17"/>
      <c r="K157" s="17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9"/>
    </row>
    <row r="158" ht="24.75" customHeight="1">
      <c r="A158" s="89"/>
      <c r="B158" s="92"/>
      <c r="C158" s="17"/>
      <c r="D158" s="17"/>
      <c r="E158" s="17"/>
      <c r="F158" s="17"/>
      <c r="G158" s="17"/>
      <c r="H158" s="17"/>
      <c r="I158" s="17"/>
      <c r="J158" s="17"/>
      <c r="K158" s="17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9"/>
    </row>
    <row r="159" ht="24.75" customHeight="1">
      <c r="A159" s="89"/>
      <c r="B159" s="92"/>
      <c r="C159" s="17"/>
      <c r="D159" s="17"/>
      <c r="E159" s="17"/>
      <c r="F159" s="17"/>
      <c r="G159" s="17"/>
      <c r="H159" s="17"/>
      <c r="I159" s="17"/>
      <c r="J159" s="17"/>
      <c r="K159" s="17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9"/>
    </row>
    <row r="160" ht="24.75" customHeight="1">
      <c r="A160" s="89"/>
      <c r="B160" s="92"/>
      <c r="C160" s="17"/>
      <c r="D160" s="17"/>
      <c r="E160" s="17"/>
      <c r="F160" s="17"/>
      <c r="G160" s="17"/>
      <c r="H160" s="17"/>
      <c r="I160" s="17"/>
      <c r="J160" s="17"/>
      <c r="K160" s="17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9"/>
    </row>
    <row r="161" ht="24.75" customHeight="1">
      <c r="A161" s="89"/>
      <c r="B161" s="92"/>
      <c r="C161" s="17"/>
      <c r="D161" s="17"/>
      <c r="E161" s="17"/>
      <c r="F161" s="17"/>
      <c r="G161" s="17"/>
      <c r="H161" s="17"/>
      <c r="I161" s="17"/>
      <c r="J161" s="17"/>
      <c r="K161" s="17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9"/>
    </row>
    <row r="162" ht="24.75" customHeight="1">
      <c r="A162" s="89"/>
      <c r="B162" s="92"/>
      <c r="C162" s="17"/>
      <c r="D162" s="17"/>
      <c r="E162" s="17"/>
      <c r="F162" s="17"/>
      <c r="G162" s="17"/>
      <c r="H162" s="17"/>
      <c r="I162" s="17"/>
      <c r="J162" s="17"/>
      <c r="K162" s="17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9"/>
    </row>
    <row r="163" ht="24.75" customHeight="1">
      <c r="A163" s="89"/>
      <c r="B163" s="92"/>
      <c r="C163" s="17"/>
      <c r="D163" s="17"/>
      <c r="E163" s="17"/>
      <c r="F163" s="17"/>
      <c r="G163" s="17"/>
      <c r="H163" s="17"/>
      <c r="I163" s="17"/>
      <c r="J163" s="17"/>
      <c r="K163" s="17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9"/>
    </row>
    <row r="164" ht="24.75" customHeight="1">
      <c r="A164" s="89"/>
      <c r="B164" s="92"/>
      <c r="C164" s="17"/>
      <c r="D164" s="17"/>
      <c r="E164" s="17"/>
      <c r="F164" s="17"/>
      <c r="G164" s="17"/>
      <c r="H164" s="17"/>
      <c r="I164" s="17"/>
      <c r="J164" s="17"/>
      <c r="K164" s="17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9"/>
    </row>
    <row r="165" ht="24.75" customHeight="1">
      <c r="A165" s="89"/>
      <c r="B165" s="92"/>
      <c r="C165" s="17"/>
      <c r="D165" s="17"/>
      <c r="E165" s="17"/>
      <c r="F165" s="17"/>
      <c r="G165" s="17"/>
      <c r="H165" s="17"/>
      <c r="I165" s="17"/>
      <c r="J165" s="17"/>
      <c r="K165" s="17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9"/>
    </row>
    <row r="166" ht="24.75" customHeight="1">
      <c r="A166" s="89"/>
      <c r="B166" s="92"/>
      <c r="C166" s="17"/>
      <c r="D166" s="17"/>
      <c r="E166" s="17"/>
      <c r="F166" s="17"/>
      <c r="G166" s="17"/>
      <c r="H166" s="17"/>
      <c r="I166" s="17"/>
      <c r="J166" s="17"/>
      <c r="K166" s="17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9"/>
    </row>
    <row r="167" ht="24.75" customHeight="1">
      <c r="A167" s="89"/>
      <c r="B167" s="92"/>
      <c r="C167" s="17"/>
      <c r="D167" s="17"/>
      <c r="E167" s="17"/>
      <c r="F167" s="17"/>
      <c r="G167" s="17"/>
      <c r="H167" s="17"/>
      <c r="I167" s="17"/>
      <c r="J167" s="17"/>
      <c r="K167" s="17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9"/>
    </row>
    <row r="168" ht="24.75" customHeight="1">
      <c r="A168" s="89"/>
      <c r="B168" s="92"/>
      <c r="C168" s="17"/>
      <c r="D168" s="17"/>
      <c r="E168" s="17"/>
      <c r="F168" s="17"/>
      <c r="G168" s="17"/>
      <c r="H168" s="17"/>
      <c r="I168" s="17"/>
      <c r="J168" s="17"/>
      <c r="K168" s="17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9"/>
    </row>
    <row r="169" ht="24.75" customHeight="1">
      <c r="A169" s="89"/>
      <c r="B169" s="92"/>
      <c r="C169" s="17"/>
      <c r="D169" s="17"/>
      <c r="E169" s="17"/>
      <c r="F169" s="17"/>
      <c r="G169" s="17"/>
      <c r="H169" s="17"/>
      <c r="I169" s="17"/>
      <c r="J169" s="17"/>
      <c r="K169" s="17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9"/>
    </row>
    <row r="170" ht="24.75" customHeight="1">
      <c r="A170" s="89"/>
      <c r="B170" s="92"/>
      <c r="C170" s="17"/>
      <c r="D170" s="17"/>
      <c r="E170" s="17"/>
      <c r="F170" s="17"/>
      <c r="G170" s="17"/>
      <c r="H170" s="17"/>
      <c r="I170" s="17"/>
      <c r="J170" s="17"/>
      <c r="K170" s="17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9"/>
    </row>
    <row r="171" ht="24.75" customHeight="1">
      <c r="A171" s="89"/>
      <c r="B171" s="92"/>
      <c r="C171" s="17"/>
      <c r="D171" s="17"/>
      <c r="E171" s="17"/>
      <c r="F171" s="17"/>
      <c r="G171" s="17"/>
      <c r="H171" s="17"/>
      <c r="I171" s="17"/>
      <c r="J171" s="17"/>
      <c r="K171" s="17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9"/>
    </row>
    <row r="172" ht="24.75" customHeight="1">
      <c r="A172" s="89"/>
      <c r="B172" s="92"/>
      <c r="C172" s="17"/>
      <c r="D172" s="17"/>
      <c r="E172" s="17"/>
      <c r="F172" s="17"/>
      <c r="G172" s="17"/>
      <c r="H172" s="17"/>
      <c r="I172" s="17"/>
      <c r="J172" s="17"/>
      <c r="K172" s="17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9"/>
    </row>
    <row r="173" ht="24.75" customHeight="1">
      <c r="A173" s="89"/>
      <c r="B173" s="92"/>
      <c r="C173" s="17"/>
      <c r="D173" s="17"/>
      <c r="E173" s="17"/>
      <c r="F173" s="17"/>
      <c r="G173" s="17"/>
      <c r="H173" s="17"/>
      <c r="I173" s="17"/>
      <c r="J173" s="17"/>
      <c r="K173" s="17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9"/>
    </row>
    <row r="174" ht="24.75" customHeight="1">
      <c r="A174" s="89"/>
      <c r="B174" s="92"/>
      <c r="C174" s="17"/>
      <c r="D174" s="17"/>
      <c r="E174" s="17"/>
      <c r="F174" s="17"/>
      <c r="G174" s="17"/>
      <c r="H174" s="17"/>
      <c r="I174" s="17"/>
      <c r="J174" s="17"/>
      <c r="K174" s="17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9"/>
    </row>
    <row r="175" ht="24.75" customHeight="1">
      <c r="A175" s="89"/>
      <c r="B175" s="92"/>
      <c r="C175" s="17"/>
      <c r="D175" s="17"/>
      <c r="E175" s="17"/>
      <c r="F175" s="17"/>
      <c r="G175" s="17"/>
      <c r="H175" s="17"/>
      <c r="I175" s="17"/>
      <c r="J175" s="17"/>
      <c r="K175" s="17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9"/>
    </row>
    <row r="176" ht="24.75" customHeight="1">
      <c r="A176" s="89"/>
      <c r="B176" s="92"/>
      <c r="C176" s="17"/>
      <c r="D176" s="17"/>
      <c r="E176" s="17"/>
      <c r="F176" s="17"/>
      <c r="G176" s="17"/>
      <c r="H176" s="17"/>
      <c r="I176" s="17"/>
      <c r="J176" s="17"/>
      <c r="K176" s="17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9"/>
    </row>
    <row r="177" ht="24.75" customHeight="1">
      <c r="A177" s="89"/>
      <c r="B177" s="92"/>
      <c r="C177" s="17"/>
      <c r="D177" s="17"/>
      <c r="E177" s="17"/>
      <c r="F177" s="17"/>
      <c r="G177" s="17"/>
      <c r="H177" s="17"/>
      <c r="I177" s="17"/>
      <c r="J177" s="17"/>
      <c r="K177" s="17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9"/>
    </row>
    <row r="178" ht="24.75" customHeight="1">
      <c r="A178" s="89"/>
      <c r="B178" s="92"/>
      <c r="C178" s="17"/>
      <c r="D178" s="17"/>
      <c r="E178" s="17"/>
      <c r="F178" s="17"/>
      <c r="G178" s="17"/>
      <c r="H178" s="17"/>
      <c r="I178" s="17"/>
      <c r="J178" s="17"/>
      <c r="K178" s="17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9"/>
    </row>
    <row r="179" ht="24.75" customHeight="1">
      <c r="A179" s="89"/>
      <c r="B179" s="92"/>
      <c r="C179" s="17"/>
      <c r="D179" s="17"/>
      <c r="E179" s="17"/>
      <c r="F179" s="17"/>
      <c r="G179" s="17"/>
      <c r="H179" s="17"/>
      <c r="I179" s="17"/>
      <c r="J179" s="17"/>
      <c r="K179" s="17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9"/>
    </row>
    <row r="180" ht="24.75" customHeight="1">
      <c r="A180" s="89"/>
      <c r="B180" s="92"/>
      <c r="C180" s="17"/>
      <c r="D180" s="17"/>
      <c r="E180" s="17"/>
      <c r="F180" s="17"/>
      <c r="G180" s="17"/>
      <c r="H180" s="17"/>
      <c r="I180" s="17"/>
      <c r="J180" s="17"/>
      <c r="K180" s="17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9"/>
    </row>
    <row r="181" ht="24.75" customHeight="1">
      <c r="A181" s="89"/>
      <c r="B181" s="92"/>
      <c r="C181" s="17"/>
      <c r="D181" s="17"/>
      <c r="E181" s="17"/>
      <c r="F181" s="17"/>
      <c r="G181" s="17"/>
      <c r="H181" s="17"/>
      <c r="I181" s="17"/>
      <c r="J181" s="17"/>
      <c r="K181" s="17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9"/>
    </row>
    <row r="182" ht="24.75" customHeight="1">
      <c r="A182" s="89"/>
      <c r="B182" s="92"/>
      <c r="C182" s="17"/>
      <c r="D182" s="17"/>
      <c r="E182" s="17"/>
      <c r="F182" s="17"/>
      <c r="G182" s="17"/>
      <c r="H182" s="17"/>
      <c r="I182" s="17"/>
      <c r="J182" s="17"/>
      <c r="K182" s="17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9"/>
    </row>
    <row r="183" ht="24.75" customHeight="1">
      <c r="A183" s="89"/>
      <c r="B183" s="92"/>
      <c r="C183" s="17"/>
      <c r="D183" s="17"/>
      <c r="E183" s="17"/>
      <c r="F183" s="17"/>
      <c r="G183" s="17"/>
      <c r="H183" s="17"/>
      <c r="I183" s="17"/>
      <c r="J183" s="17"/>
      <c r="K183" s="17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9"/>
    </row>
    <row r="184" ht="24.75" customHeight="1">
      <c r="A184" s="89"/>
      <c r="B184" s="92"/>
      <c r="C184" s="17"/>
      <c r="D184" s="17"/>
      <c r="E184" s="17"/>
      <c r="F184" s="17"/>
      <c r="G184" s="17"/>
      <c r="H184" s="17"/>
      <c r="I184" s="17"/>
      <c r="J184" s="17"/>
      <c r="K184" s="17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9"/>
    </row>
    <row r="185" ht="24.75" customHeight="1">
      <c r="A185" s="89"/>
      <c r="B185" s="92"/>
      <c r="C185" s="17"/>
      <c r="D185" s="17"/>
      <c r="E185" s="17"/>
      <c r="F185" s="17"/>
      <c r="G185" s="17"/>
      <c r="H185" s="17"/>
      <c r="I185" s="17"/>
      <c r="J185" s="17"/>
      <c r="K185" s="17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9"/>
    </row>
    <row r="186" ht="24.75" customHeight="1">
      <c r="A186" s="89"/>
      <c r="B186" s="92"/>
      <c r="C186" s="17"/>
      <c r="D186" s="17"/>
      <c r="E186" s="17"/>
      <c r="F186" s="17"/>
      <c r="G186" s="17"/>
      <c r="H186" s="17"/>
      <c r="I186" s="17"/>
      <c r="J186" s="17"/>
      <c r="K186" s="17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9"/>
    </row>
    <row r="187" ht="24.75" customHeight="1">
      <c r="A187" s="89"/>
      <c r="B187" s="92"/>
      <c r="C187" s="17"/>
      <c r="D187" s="17"/>
      <c r="E187" s="17"/>
      <c r="F187" s="17"/>
      <c r="G187" s="17"/>
      <c r="H187" s="17"/>
      <c r="I187" s="17"/>
      <c r="J187" s="17"/>
      <c r="K187" s="17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9"/>
    </row>
    <row r="188" ht="24.75" customHeight="1">
      <c r="A188" s="89"/>
      <c r="B188" s="92"/>
      <c r="C188" s="17"/>
      <c r="D188" s="17"/>
      <c r="E188" s="17"/>
      <c r="F188" s="17"/>
      <c r="G188" s="17"/>
      <c r="H188" s="17"/>
      <c r="I188" s="17"/>
      <c r="J188" s="17"/>
      <c r="K188" s="17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9"/>
    </row>
    <row r="189" ht="24.75" customHeight="1">
      <c r="A189" s="89"/>
      <c r="B189" s="92"/>
      <c r="C189" s="17"/>
      <c r="D189" s="17"/>
      <c r="E189" s="17"/>
      <c r="F189" s="17"/>
      <c r="G189" s="17"/>
      <c r="H189" s="17"/>
      <c r="I189" s="17"/>
      <c r="J189" s="17"/>
      <c r="K189" s="17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9"/>
    </row>
    <row r="190" ht="24.75" customHeight="1">
      <c r="A190" s="89"/>
      <c r="B190" s="92"/>
      <c r="C190" s="17"/>
      <c r="D190" s="17"/>
      <c r="E190" s="17"/>
      <c r="F190" s="17"/>
      <c r="G190" s="17"/>
      <c r="H190" s="17"/>
      <c r="I190" s="17"/>
      <c r="J190" s="17"/>
      <c r="K190" s="17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9"/>
    </row>
    <row r="191" ht="24.75" customHeight="1">
      <c r="A191" s="89"/>
      <c r="B191" s="92"/>
      <c r="C191" s="17"/>
      <c r="D191" s="17"/>
      <c r="E191" s="17"/>
      <c r="F191" s="17"/>
      <c r="G191" s="17"/>
      <c r="H191" s="17"/>
      <c r="I191" s="17"/>
      <c r="J191" s="17"/>
      <c r="K191" s="17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9"/>
    </row>
    <row r="192" ht="24.75" customHeight="1">
      <c r="A192" s="89"/>
      <c r="B192" s="92"/>
      <c r="C192" s="17"/>
      <c r="D192" s="17"/>
      <c r="E192" s="17"/>
      <c r="F192" s="17"/>
      <c r="G192" s="17"/>
      <c r="H192" s="17"/>
      <c r="I192" s="17"/>
      <c r="J192" s="17"/>
      <c r="K192" s="17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9"/>
    </row>
    <row r="193" ht="24.75" customHeight="1">
      <c r="A193" s="89"/>
      <c r="B193" s="92"/>
      <c r="C193" s="17"/>
      <c r="D193" s="17"/>
      <c r="E193" s="17"/>
      <c r="F193" s="17"/>
      <c r="G193" s="17"/>
      <c r="H193" s="17"/>
      <c r="I193" s="17"/>
      <c r="J193" s="17"/>
      <c r="K193" s="17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9"/>
    </row>
    <row r="194" ht="24.75" customHeight="1">
      <c r="A194" s="89"/>
      <c r="B194" s="92"/>
      <c r="C194" s="17"/>
      <c r="D194" s="17"/>
      <c r="E194" s="17"/>
      <c r="F194" s="17"/>
      <c r="G194" s="17"/>
      <c r="H194" s="17"/>
      <c r="I194" s="17"/>
      <c r="J194" s="17"/>
      <c r="K194" s="17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9"/>
    </row>
    <row r="195" ht="24.75" customHeight="1">
      <c r="A195" s="89"/>
      <c r="B195" s="92"/>
      <c r="C195" s="17"/>
      <c r="D195" s="17"/>
      <c r="E195" s="17"/>
      <c r="F195" s="17"/>
      <c r="G195" s="17"/>
      <c r="H195" s="17"/>
      <c r="I195" s="17"/>
      <c r="J195" s="17"/>
      <c r="K195" s="17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9"/>
    </row>
    <row r="196" ht="24.75" customHeight="1">
      <c r="A196" s="89"/>
      <c r="B196" s="92"/>
      <c r="C196" s="17"/>
      <c r="D196" s="17"/>
      <c r="E196" s="17"/>
      <c r="F196" s="17"/>
      <c r="G196" s="17"/>
      <c r="H196" s="17"/>
      <c r="I196" s="17"/>
      <c r="J196" s="17"/>
      <c r="K196" s="17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9"/>
    </row>
    <row r="197" ht="24.75" customHeight="1">
      <c r="A197" s="89"/>
      <c r="B197" s="92"/>
      <c r="C197" s="17"/>
      <c r="D197" s="17"/>
      <c r="E197" s="17"/>
      <c r="F197" s="17"/>
      <c r="G197" s="17"/>
      <c r="H197" s="17"/>
      <c r="I197" s="17"/>
      <c r="J197" s="17"/>
      <c r="K197" s="17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9"/>
    </row>
    <row r="198" ht="24.75" customHeight="1">
      <c r="A198" s="89"/>
      <c r="B198" s="92"/>
      <c r="C198" s="17"/>
      <c r="D198" s="17"/>
      <c r="E198" s="17"/>
      <c r="F198" s="17"/>
      <c r="G198" s="17"/>
      <c r="H198" s="17"/>
      <c r="I198" s="17"/>
      <c r="J198" s="17"/>
      <c r="K198" s="17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9"/>
    </row>
    <row r="199" ht="24.75" customHeight="1">
      <c r="A199" s="89"/>
      <c r="B199" s="92"/>
      <c r="C199" s="17"/>
      <c r="D199" s="17"/>
      <c r="E199" s="17"/>
      <c r="F199" s="17"/>
      <c r="G199" s="17"/>
      <c r="H199" s="17"/>
      <c r="I199" s="17"/>
      <c r="J199" s="17"/>
      <c r="K199" s="17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9"/>
    </row>
    <row r="200" ht="24.75" customHeight="1">
      <c r="A200" s="89"/>
      <c r="B200" s="92"/>
      <c r="C200" s="17"/>
      <c r="D200" s="17"/>
      <c r="E200" s="17"/>
      <c r="F200" s="17"/>
      <c r="G200" s="17"/>
      <c r="H200" s="17"/>
      <c r="I200" s="17"/>
      <c r="J200" s="17"/>
      <c r="K200" s="17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9"/>
    </row>
    <row r="201" ht="24.75" customHeight="1">
      <c r="A201" s="89"/>
      <c r="B201" s="92"/>
      <c r="C201" s="17"/>
      <c r="D201" s="17"/>
      <c r="E201" s="17"/>
      <c r="F201" s="17"/>
      <c r="G201" s="17"/>
      <c r="H201" s="17"/>
      <c r="I201" s="17"/>
      <c r="J201" s="17"/>
      <c r="K201" s="17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9"/>
    </row>
    <row r="202" ht="24.75" customHeight="1">
      <c r="A202" s="89"/>
      <c r="B202" s="92"/>
      <c r="C202" s="17"/>
      <c r="D202" s="17"/>
      <c r="E202" s="17"/>
      <c r="F202" s="17"/>
      <c r="G202" s="17"/>
      <c r="H202" s="17"/>
      <c r="I202" s="17"/>
      <c r="J202" s="17"/>
      <c r="K202" s="17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9"/>
    </row>
    <row r="203" ht="24.75" customHeight="1">
      <c r="A203" s="89"/>
      <c r="B203" s="92"/>
      <c r="C203" s="17"/>
      <c r="D203" s="17"/>
      <c r="E203" s="17"/>
      <c r="F203" s="17"/>
      <c r="G203" s="17"/>
      <c r="H203" s="17"/>
      <c r="I203" s="17"/>
      <c r="J203" s="17"/>
      <c r="K203" s="17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9"/>
    </row>
    <row r="204" ht="24.75" customHeight="1">
      <c r="A204" s="89"/>
      <c r="B204" s="92"/>
      <c r="C204" s="17"/>
      <c r="D204" s="17"/>
      <c r="E204" s="17"/>
      <c r="F204" s="17"/>
      <c r="G204" s="17"/>
      <c r="H204" s="17"/>
      <c r="I204" s="17"/>
      <c r="J204" s="17"/>
      <c r="K204" s="17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9"/>
    </row>
    <row r="205" ht="24.75" customHeight="1">
      <c r="A205" s="89"/>
      <c r="B205" s="92"/>
      <c r="C205" s="17"/>
      <c r="D205" s="17"/>
      <c r="E205" s="17"/>
      <c r="F205" s="17"/>
      <c r="G205" s="17"/>
      <c r="H205" s="17"/>
      <c r="I205" s="17"/>
      <c r="J205" s="17"/>
      <c r="K205" s="17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9"/>
    </row>
    <row r="206" ht="24.75" customHeight="1">
      <c r="A206" s="89"/>
      <c r="B206" s="92"/>
      <c r="C206" s="17"/>
      <c r="D206" s="17"/>
      <c r="E206" s="17"/>
      <c r="F206" s="17"/>
      <c r="G206" s="17"/>
      <c r="H206" s="17"/>
      <c r="I206" s="17"/>
      <c r="J206" s="17"/>
      <c r="K206" s="17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9"/>
    </row>
    <row r="207" ht="24.75" customHeight="1">
      <c r="A207" s="89"/>
      <c r="B207" s="92"/>
      <c r="C207" s="17"/>
      <c r="D207" s="17"/>
      <c r="E207" s="17"/>
      <c r="F207" s="17"/>
      <c r="G207" s="17"/>
      <c r="H207" s="17"/>
      <c r="I207" s="17"/>
      <c r="J207" s="17"/>
      <c r="K207" s="17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9"/>
    </row>
    <row r="208" ht="24.75" customHeight="1">
      <c r="A208" s="89"/>
      <c r="B208" s="92"/>
      <c r="C208" s="17"/>
      <c r="D208" s="17"/>
      <c r="E208" s="17"/>
      <c r="F208" s="17"/>
      <c r="G208" s="17"/>
      <c r="H208" s="17"/>
      <c r="I208" s="17"/>
      <c r="J208" s="17"/>
      <c r="K208" s="17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9"/>
    </row>
    <row r="209" ht="24.75" customHeight="1">
      <c r="A209" s="89"/>
      <c r="B209" s="92"/>
      <c r="C209" s="17"/>
      <c r="D209" s="17"/>
      <c r="E209" s="17"/>
      <c r="F209" s="17"/>
      <c r="G209" s="17"/>
      <c r="H209" s="17"/>
      <c r="I209" s="17"/>
      <c r="J209" s="17"/>
      <c r="K209" s="17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9"/>
    </row>
    <row r="210" ht="24.75" customHeight="1">
      <c r="A210" s="89"/>
      <c r="B210" s="92"/>
      <c r="C210" s="17"/>
      <c r="D210" s="17"/>
      <c r="E210" s="17"/>
      <c r="F210" s="17"/>
      <c r="G210" s="17"/>
      <c r="H210" s="17"/>
      <c r="I210" s="17"/>
      <c r="J210" s="17"/>
      <c r="K210" s="17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9"/>
    </row>
    <row r="211" ht="24.75" customHeight="1">
      <c r="A211" s="89"/>
      <c r="B211" s="92"/>
      <c r="C211" s="17"/>
      <c r="D211" s="17"/>
      <c r="E211" s="17"/>
      <c r="F211" s="17"/>
      <c r="G211" s="17"/>
      <c r="H211" s="17"/>
      <c r="I211" s="17"/>
      <c r="J211" s="17"/>
      <c r="K211" s="17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9"/>
    </row>
    <row r="212" ht="24.75" customHeight="1">
      <c r="A212" s="89"/>
      <c r="B212" s="92"/>
      <c r="C212" s="17"/>
      <c r="D212" s="17"/>
      <c r="E212" s="17"/>
      <c r="F212" s="17"/>
      <c r="G212" s="17"/>
      <c r="H212" s="17"/>
      <c r="I212" s="17"/>
      <c r="J212" s="17"/>
      <c r="K212" s="17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9"/>
    </row>
    <row r="213" ht="24.75" customHeight="1">
      <c r="A213" s="89"/>
      <c r="B213" s="92"/>
      <c r="C213" s="17"/>
      <c r="D213" s="17"/>
      <c r="E213" s="17"/>
      <c r="F213" s="17"/>
      <c r="G213" s="17"/>
      <c r="H213" s="17"/>
      <c r="I213" s="17"/>
      <c r="J213" s="17"/>
      <c r="K213" s="17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9"/>
    </row>
    <row r="214" ht="24.75" customHeight="1">
      <c r="A214" s="89"/>
      <c r="B214" s="92"/>
      <c r="C214" s="17"/>
      <c r="D214" s="17"/>
      <c r="E214" s="17"/>
      <c r="F214" s="17"/>
      <c r="G214" s="17"/>
      <c r="H214" s="17"/>
      <c r="I214" s="17"/>
      <c r="J214" s="17"/>
      <c r="K214" s="17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9"/>
    </row>
    <row r="215" ht="24.75" customHeight="1">
      <c r="A215" s="89"/>
      <c r="B215" s="92"/>
      <c r="C215" s="17"/>
      <c r="D215" s="17"/>
      <c r="E215" s="17"/>
      <c r="F215" s="17"/>
      <c r="G215" s="17"/>
      <c r="H215" s="17"/>
      <c r="I215" s="17"/>
      <c r="J215" s="17"/>
      <c r="K215" s="17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9"/>
    </row>
    <row r="216" ht="24.75" customHeight="1">
      <c r="A216" s="89"/>
      <c r="B216" s="92"/>
      <c r="C216" s="17"/>
      <c r="D216" s="17"/>
      <c r="E216" s="17"/>
      <c r="F216" s="17"/>
      <c r="G216" s="17"/>
      <c r="H216" s="17"/>
      <c r="I216" s="17"/>
      <c r="J216" s="17"/>
      <c r="K216" s="17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9"/>
    </row>
    <row r="217" ht="24.75" customHeight="1">
      <c r="A217" s="89"/>
      <c r="B217" s="92"/>
      <c r="C217" s="17"/>
      <c r="D217" s="17"/>
      <c r="E217" s="17"/>
      <c r="F217" s="17"/>
      <c r="G217" s="17"/>
      <c r="H217" s="17"/>
      <c r="I217" s="17"/>
      <c r="J217" s="17"/>
      <c r="K217" s="17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9"/>
    </row>
    <row r="218" ht="24.75" customHeight="1">
      <c r="A218" s="89"/>
      <c r="B218" s="92"/>
      <c r="C218" s="17"/>
      <c r="D218" s="17"/>
      <c r="E218" s="17"/>
      <c r="F218" s="17"/>
      <c r="G218" s="17"/>
      <c r="H218" s="17"/>
      <c r="I218" s="17"/>
      <c r="J218" s="17"/>
      <c r="K218" s="17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9"/>
    </row>
    <row r="219" ht="24.75" customHeight="1">
      <c r="A219" s="89"/>
      <c r="B219" s="92"/>
      <c r="C219" s="17"/>
      <c r="D219" s="17"/>
      <c r="E219" s="17"/>
      <c r="F219" s="17"/>
      <c r="G219" s="17"/>
      <c r="H219" s="17"/>
      <c r="I219" s="17"/>
      <c r="J219" s="17"/>
      <c r="K219" s="17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9"/>
    </row>
    <row r="220" ht="24.75" customHeight="1">
      <c r="A220" s="89"/>
      <c r="B220" s="92"/>
      <c r="C220" s="17"/>
      <c r="D220" s="17"/>
      <c r="E220" s="17"/>
      <c r="F220" s="17"/>
      <c r="G220" s="17"/>
      <c r="H220" s="17"/>
      <c r="I220" s="17"/>
      <c r="J220" s="17"/>
      <c r="K220" s="17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9"/>
    </row>
    <row r="221" ht="24.75" customHeight="1">
      <c r="A221" s="89"/>
      <c r="B221" s="92"/>
      <c r="C221" s="17"/>
      <c r="D221" s="17"/>
      <c r="E221" s="17"/>
      <c r="F221" s="17"/>
      <c r="G221" s="17"/>
      <c r="H221" s="17"/>
      <c r="I221" s="17"/>
      <c r="J221" s="17"/>
      <c r="K221" s="17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9"/>
    </row>
    <row r="222" ht="24.75" customHeight="1">
      <c r="A222" s="89"/>
      <c r="B222" s="92"/>
      <c r="C222" s="17"/>
      <c r="D222" s="17"/>
      <c r="E222" s="17"/>
      <c r="F222" s="17"/>
      <c r="G222" s="17"/>
      <c r="H222" s="17"/>
      <c r="I222" s="17"/>
      <c r="J222" s="17"/>
      <c r="K222" s="17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9"/>
    </row>
    <row r="223" ht="24.75" customHeight="1">
      <c r="A223" s="89"/>
      <c r="B223" s="92"/>
      <c r="C223" s="17"/>
      <c r="D223" s="17"/>
      <c r="E223" s="17"/>
      <c r="F223" s="17"/>
      <c r="G223" s="17"/>
      <c r="H223" s="17"/>
      <c r="I223" s="17"/>
      <c r="J223" s="17"/>
      <c r="K223" s="17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9"/>
    </row>
    <row r="224" ht="24.75" customHeight="1">
      <c r="A224" s="89"/>
      <c r="B224" s="92"/>
      <c r="C224" s="17"/>
      <c r="D224" s="17"/>
      <c r="E224" s="17"/>
      <c r="F224" s="17"/>
      <c r="G224" s="17"/>
      <c r="H224" s="17"/>
      <c r="I224" s="17"/>
      <c r="J224" s="17"/>
      <c r="K224" s="17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9"/>
    </row>
    <row r="225" ht="24.75" customHeight="1">
      <c r="A225" s="89"/>
      <c r="B225" s="92"/>
      <c r="C225" s="17"/>
      <c r="D225" s="17"/>
      <c r="E225" s="17"/>
      <c r="F225" s="17"/>
      <c r="G225" s="17"/>
      <c r="H225" s="17"/>
      <c r="I225" s="17"/>
      <c r="J225" s="17"/>
      <c r="K225" s="17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9"/>
    </row>
    <row r="226" ht="24.75" customHeight="1">
      <c r="A226" s="89"/>
      <c r="B226" s="92"/>
      <c r="C226" s="17"/>
      <c r="D226" s="17"/>
      <c r="E226" s="17"/>
      <c r="F226" s="17"/>
      <c r="G226" s="17"/>
      <c r="H226" s="17"/>
      <c r="I226" s="17"/>
      <c r="J226" s="17"/>
      <c r="K226" s="17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9"/>
    </row>
    <row r="227" ht="24.75" customHeight="1">
      <c r="A227" s="89"/>
      <c r="B227" s="92"/>
      <c r="C227" s="17"/>
      <c r="D227" s="17"/>
      <c r="E227" s="17"/>
      <c r="F227" s="17"/>
      <c r="G227" s="17"/>
      <c r="H227" s="17"/>
      <c r="I227" s="17"/>
      <c r="J227" s="17"/>
      <c r="K227" s="17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9"/>
    </row>
    <row r="228" ht="24.75" customHeight="1">
      <c r="A228" s="89"/>
      <c r="B228" s="92"/>
      <c r="C228" s="17"/>
      <c r="D228" s="17"/>
      <c r="E228" s="17"/>
      <c r="F228" s="17"/>
      <c r="G228" s="17"/>
      <c r="H228" s="17"/>
      <c r="I228" s="17"/>
      <c r="J228" s="17"/>
      <c r="K228" s="17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9"/>
    </row>
    <row r="229" ht="24.75" customHeight="1">
      <c r="A229" s="89"/>
      <c r="B229" s="92"/>
      <c r="C229" s="17"/>
      <c r="D229" s="17"/>
      <c r="E229" s="17"/>
      <c r="F229" s="17"/>
      <c r="G229" s="17"/>
      <c r="H229" s="17"/>
      <c r="I229" s="17"/>
      <c r="J229" s="17"/>
      <c r="K229" s="17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9"/>
    </row>
    <row r="230" ht="24.75" customHeight="1">
      <c r="A230" s="89"/>
      <c r="B230" s="92"/>
      <c r="C230" s="17"/>
      <c r="D230" s="17"/>
      <c r="E230" s="17"/>
      <c r="F230" s="17"/>
      <c r="G230" s="17"/>
      <c r="H230" s="17"/>
      <c r="I230" s="17"/>
      <c r="J230" s="17"/>
      <c r="K230" s="17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9"/>
    </row>
    <row r="231" ht="24.75" customHeight="1">
      <c r="A231" s="89"/>
      <c r="B231" s="92"/>
      <c r="C231" s="17"/>
      <c r="D231" s="17"/>
      <c r="E231" s="17"/>
      <c r="F231" s="17"/>
      <c r="G231" s="17"/>
      <c r="H231" s="17"/>
      <c r="I231" s="17"/>
      <c r="J231" s="17"/>
      <c r="K231" s="17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9"/>
    </row>
    <row r="232" ht="24.75" customHeight="1">
      <c r="A232" s="89"/>
      <c r="B232" s="92"/>
      <c r="C232" s="17"/>
      <c r="D232" s="17"/>
      <c r="E232" s="17"/>
      <c r="F232" s="17"/>
      <c r="G232" s="17"/>
      <c r="H232" s="17"/>
      <c r="I232" s="17"/>
      <c r="J232" s="17"/>
      <c r="K232" s="17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9"/>
    </row>
    <row r="233" ht="24.75" customHeight="1">
      <c r="A233" s="89"/>
      <c r="B233" s="92"/>
      <c r="C233" s="17"/>
      <c r="D233" s="17"/>
      <c r="E233" s="17"/>
      <c r="F233" s="17"/>
      <c r="G233" s="17"/>
      <c r="H233" s="17"/>
      <c r="I233" s="17"/>
      <c r="J233" s="17"/>
      <c r="K233" s="17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9"/>
    </row>
    <row r="234" ht="24.75" customHeight="1">
      <c r="A234" s="89"/>
      <c r="B234" s="92"/>
      <c r="C234" s="17"/>
      <c r="D234" s="17"/>
      <c r="E234" s="17"/>
      <c r="F234" s="17"/>
      <c r="G234" s="17"/>
      <c r="H234" s="17"/>
      <c r="I234" s="17"/>
      <c r="J234" s="17"/>
      <c r="K234" s="17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9"/>
    </row>
    <row r="235" ht="24.75" customHeight="1">
      <c r="A235" s="89"/>
      <c r="B235" s="92"/>
      <c r="C235" s="17"/>
      <c r="D235" s="17"/>
      <c r="E235" s="17"/>
      <c r="F235" s="17"/>
      <c r="G235" s="17"/>
      <c r="H235" s="17"/>
      <c r="I235" s="17"/>
      <c r="J235" s="17"/>
      <c r="K235" s="17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9"/>
    </row>
    <row r="236" ht="24.75" customHeight="1">
      <c r="A236" s="89"/>
      <c r="B236" s="92"/>
      <c r="C236" s="17"/>
      <c r="D236" s="17"/>
      <c r="E236" s="17"/>
      <c r="F236" s="17"/>
      <c r="G236" s="17"/>
      <c r="H236" s="17"/>
      <c r="I236" s="17"/>
      <c r="J236" s="17"/>
      <c r="K236" s="17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9"/>
    </row>
    <row r="237" ht="24.75" customHeight="1">
      <c r="A237" s="89"/>
      <c r="B237" s="92"/>
      <c r="C237" s="17"/>
      <c r="D237" s="17"/>
      <c r="E237" s="17"/>
      <c r="F237" s="17"/>
      <c r="G237" s="17"/>
      <c r="H237" s="17"/>
      <c r="I237" s="17"/>
      <c r="J237" s="17"/>
      <c r="K237" s="17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9"/>
    </row>
    <row r="238" ht="24.75" customHeight="1">
      <c r="A238" s="89"/>
      <c r="B238" s="92"/>
      <c r="C238" s="17"/>
      <c r="D238" s="17"/>
      <c r="E238" s="17"/>
      <c r="F238" s="17"/>
      <c r="G238" s="17"/>
      <c r="H238" s="17"/>
      <c r="I238" s="17"/>
      <c r="J238" s="17"/>
      <c r="K238" s="17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9"/>
    </row>
    <row r="239" ht="24.75" customHeight="1">
      <c r="A239" s="89"/>
      <c r="B239" s="92"/>
      <c r="C239" s="17"/>
      <c r="D239" s="17"/>
      <c r="E239" s="17"/>
      <c r="F239" s="17"/>
      <c r="G239" s="17"/>
      <c r="H239" s="17"/>
      <c r="I239" s="17"/>
      <c r="J239" s="17"/>
      <c r="K239" s="17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9"/>
    </row>
    <row r="240" ht="24.75" customHeight="1">
      <c r="A240" s="89"/>
      <c r="B240" s="92"/>
      <c r="C240" s="17"/>
      <c r="D240" s="17"/>
      <c r="E240" s="17"/>
      <c r="F240" s="17"/>
      <c r="G240" s="17"/>
      <c r="H240" s="17"/>
      <c r="I240" s="17"/>
      <c r="J240" s="17"/>
      <c r="K240" s="17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9"/>
    </row>
    <row r="241" ht="24.75" customHeight="1">
      <c r="A241" s="89"/>
      <c r="B241" s="92"/>
      <c r="C241" s="17"/>
      <c r="D241" s="17"/>
      <c r="E241" s="17"/>
      <c r="F241" s="17"/>
      <c r="G241" s="17"/>
      <c r="H241" s="17"/>
      <c r="I241" s="17"/>
      <c r="J241" s="17"/>
      <c r="K241" s="17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9"/>
    </row>
    <row r="242" ht="24.75" customHeight="1">
      <c r="A242" s="89"/>
      <c r="B242" s="92"/>
      <c r="C242" s="17"/>
      <c r="D242" s="17"/>
      <c r="E242" s="17"/>
      <c r="F242" s="17"/>
      <c r="G242" s="17"/>
      <c r="H242" s="17"/>
      <c r="I242" s="17"/>
      <c r="J242" s="17"/>
      <c r="K242" s="17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9"/>
    </row>
    <row r="243" ht="24.75" customHeight="1">
      <c r="A243" s="89"/>
      <c r="B243" s="92"/>
      <c r="C243" s="17"/>
      <c r="D243" s="17"/>
      <c r="E243" s="17"/>
      <c r="F243" s="17"/>
      <c r="G243" s="17"/>
      <c r="H243" s="17"/>
      <c r="I243" s="17"/>
      <c r="J243" s="17"/>
      <c r="K243" s="17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9"/>
    </row>
    <row r="244" ht="24.75" customHeight="1">
      <c r="A244" s="89"/>
      <c r="B244" s="92"/>
      <c r="C244" s="17"/>
      <c r="D244" s="17"/>
      <c r="E244" s="17"/>
      <c r="F244" s="17"/>
      <c r="G244" s="17"/>
      <c r="H244" s="17"/>
      <c r="I244" s="17"/>
      <c r="J244" s="17"/>
      <c r="K244" s="17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9"/>
    </row>
    <row r="245" ht="24.75" customHeight="1">
      <c r="A245" s="89"/>
      <c r="B245" s="92"/>
      <c r="C245" s="17"/>
      <c r="D245" s="17"/>
      <c r="E245" s="17"/>
      <c r="F245" s="17"/>
      <c r="G245" s="17"/>
      <c r="H245" s="17"/>
      <c r="I245" s="17"/>
      <c r="J245" s="17"/>
      <c r="K245" s="17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9"/>
    </row>
    <row r="246" ht="24.75" customHeight="1">
      <c r="A246" s="89"/>
      <c r="B246" s="92"/>
      <c r="C246" s="17"/>
      <c r="D246" s="17"/>
      <c r="E246" s="17"/>
      <c r="F246" s="17"/>
      <c r="G246" s="17"/>
      <c r="H246" s="17"/>
      <c r="I246" s="17"/>
      <c r="J246" s="17"/>
      <c r="K246" s="17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9"/>
    </row>
    <row r="247" ht="24.75" customHeight="1">
      <c r="A247" s="89"/>
      <c r="B247" s="92"/>
      <c r="C247" s="17"/>
      <c r="D247" s="17"/>
      <c r="E247" s="17"/>
      <c r="F247" s="17"/>
      <c r="G247" s="17"/>
      <c r="H247" s="17"/>
      <c r="I247" s="17"/>
      <c r="J247" s="17"/>
      <c r="K247" s="17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9"/>
    </row>
    <row r="248" ht="24.75" customHeight="1">
      <c r="A248" s="89"/>
      <c r="B248" s="92"/>
      <c r="C248" s="17"/>
      <c r="D248" s="17"/>
      <c r="E248" s="17"/>
      <c r="F248" s="17"/>
      <c r="G248" s="17"/>
      <c r="H248" s="17"/>
      <c r="I248" s="17"/>
      <c r="J248" s="17"/>
      <c r="K248" s="17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9"/>
    </row>
    <row r="249" ht="24.75" customHeight="1">
      <c r="A249" s="89"/>
      <c r="B249" s="92"/>
      <c r="C249" s="17"/>
      <c r="D249" s="17"/>
      <c r="E249" s="17"/>
      <c r="F249" s="17"/>
      <c r="G249" s="17"/>
      <c r="H249" s="17"/>
      <c r="I249" s="17"/>
      <c r="J249" s="17"/>
      <c r="K249" s="17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9"/>
    </row>
    <row r="250" ht="24.75" customHeight="1">
      <c r="A250" s="89"/>
      <c r="B250" s="92"/>
      <c r="C250" s="17"/>
      <c r="D250" s="17"/>
      <c r="E250" s="17"/>
      <c r="F250" s="17"/>
      <c r="G250" s="17"/>
      <c r="H250" s="17"/>
      <c r="I250" s="17"/>
      <c r="J250" s="17"/>
      <c r="K250" s="17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9"/>
    </row>
    <row r="251" ht="24.75" customHeight="1">
      <c r="A251" s="89"/>
      <c r="B251" s="92"/>
      <c r="C251" s="17"/>
      <c r="D251" s="17"/>
      <c r="E251" s="17"/>
      <c r="F251" s="17"/>
      <c r="G251" s="17"/>
      <c r="H251" s="17"/>
      <c r="I251" s="17"/>
      <c r="J251" s="17"/>
      <c r="K251" s="17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9"/>
    </row>
    <row r="252" ht="24.75" customHeight="1">
      <c r="A252" s="89"/>
      <c r="B252" s="92"/>
      <c r="C252" s="17"/>
      <c r="D252" s="17"/>
      <c r="E252" s="17"/>
      <c r="F252" s="17"/>
      <c r="G252" s="17"/>
      <c r="H252" s="17"/>
      <c r="I252" s="17"/>
      <c r="J252" s="17"/>
      <c r="K252" s="17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9"/>
    </row>
    <row r="253" ht="24.75" customHeight="1">
      <c r="A253" s="89"/>
      <c r="B253" s="92"/>
      <c r="C253" s="17"/>
      <c r="D253" s="17"/>
      <c r="E253" s="17"/>
      <c r="F253" s="17"/>
      <c r="G253" s="17"/>
      <c r="H253" s="17"/>
      <c r="I253" s="17"/>
      <c r="J253" s="17"/>
      <c r="K253" s="17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9"/>
    </row>
    <row r="254" ht="24.75" customHeight="1">
      <c r="A254" s="89"/>
      <c r="B254" s="92"/>
      <c r="C254" s="17"/>
      <c r="D254" s="17"/>
      <c r="E254" s="17"/>
      <c r="F254" s="17"/>
      <c r="G254" s="17"/>
      <c r="H254" s="17"/>
      <c r="I254" s="17"/>
      <c r="J254" s="17"/>
      <c r="K254" s="17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9"/>
    </row>
    <row r="255" ht="24.75" customHeight="1">
      <c r="A255" s="89"/>
      <c r="B255" s="92"/>
      <c r="C255" s="17"/>
      <c r="D255" s="17"/>
      <c r="E255" s="17"/>
      <c r="F255" s="17"/>
      <c r="G255" s="17"/>
      <c r="H255" s="17"/>
      <c r="I255" s="17"/>
      <c r="J255" s="17"/>
      <c r="K255" s="17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9"/>
    </row>
    <row r="256" ht="24.75" customHeight="1">
      <c r="A256" s="89"/>
      <c r="B256" s="92"/>
      <c r="C256" s="17"/>
      <c r="D256" s="17"/>
      <c r="E256" s="17"/>
      <c r="F256" s="17"/>
      <c r="G256" s="17"/>
      <c r="H256" s="17"/>
      <c r="I256" s="17"/>
      <c r="J256" s="17"/>
      <c r="K256" s="17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9"/>
    </row>
    <row r="257" ht="24.75" customHeight="1">
      <c r="A257" s="89"/>
      <c r="B257" s="92"/>
      <c r="C257" s="17"/>
      <c r="D257" s="17"/>
      <c r="E257" s="17"/>
      <c r="F257" s="17"/>
      <c r="G257" s="17"/>
      <c r="H257" s="17"/>
      <c r="I257" s="17"/>
      <c r="J257" s="17"/>
      <c r="K257" s="17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9"/>
    </row>
    <row r="258" ht="24.75" customHeight="1">
      <c r="A258" s="89"/>
      <c r="B258" s="92"/>
      <c r="C258" s="17"/>
      <c r="D258" s="17"/>
      <c r="E258" s="17"/>
      <c r="F258" s="17"/>
      <c r="G258" s="17"/>
      <c r="H258" s="17"/>
      <c r="I258" s="17"/>
      <c r="J258" s="17"/>
      <c r="K258" s="17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9"/>
    </row>
    <row r="259" ht="24.75" customHeight="1">
      <c r="A259" s="89"/>
      <c r="B259" s="92"/>
      <c r="C259" s="17"/>
      <c r="D259" s="17"/>
      <c r="E259" s="17"/>
      <c r="F259" s="17"/>
      <c r="G259" s="17"/>
      <c r="H259" s="17"/>
      <c r="I259" s="17"/>
      <c r="J259" s="17"/>
      <c r="K259" s="17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9"/>
    </row>
    <row r="260" ht="24.75" customHeight="1">
      <c r="A260" s="89"/>
      <c r="B260" s="92"/>
      <c r="C260" s="17"/>
      <c r="D260" s="17"/>
      <c r="E260" s="17"/>
      <c r="F260" s="17"/>
      <c r="G260" s="17"/>
      <c r="H260" s="17"/>
      <c r="I260" s="17"/>
      <c r="J260" s="17"/>
      <c r="K260" s="17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9"/>
    </row>
    <row r="261" ht="24.75" customHeight="1">
      <c r="A261" s="89"/>
      <c r="B261" s="92"/>
      <c r="C261" s="17"/>
      <c r="D261" s="17"/>
      <c r="E261" s="17"/>
      <c r="F261" s="17"/>
      <c r="G261" s="17"/>
      <c r="H261" s="17"/>
      <c r="I261" s="17"/>
      <c r="J261" s="17"/>
      <c r="K261" s="17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9"/>
    </row>
    <row r="262" ht="24.75" customHeight="1">
      <c r="A262" s="89"/>
      <c r="B262" s="92"/>
      <c r="C262" s="17"/>
      <c r="D262" s="17"/>
      <c r="E262" s="17"/>
      <c r="F262" s="17"/>
      <c r="G262" s="17"/>
      <c r="H262" s="17"/>
      <c r="I262" s="17"/>
      <c r="J262" s="17"/>
      <c r="K262" s="17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9"/>
    </row>
    <row r="263" ht="24.75" customHeight="1">
      <c r="A263" s="89"/>
      <c r="B263" s="92"/>
      <c r="C263" s="17"/>
      <c r="D263" s="17"/>
      <c r="E263" s="17"/>
      <c r="F263" s="17"/>
      <c r="G263" s="17"/>
      <c r="H263" s="17"/>
      <c r="I263" s="17"/>
      <c r="J263" s="17"/>
      <c r="K263" s="17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9"/>
    </row>
    <row r="264" ht="24.75" customHeight="1">
      <c r="A264" s="89"/>
      <c r="B264" s="92"/>
      <c r="C264" s="17"/>
      <c r="D264" s="17"/>
      <c r="E264" s="17"/>
      <c r="F264" s="17"/>
      <c r="G264" s="17"/>
      <c r="H264" s="17"/>
      <c r="I264" s="17"/>
      <c r="J264" s="17"/>
      <c r="K264" s="17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9"/>
    </row>
    <row r="265" ht="24.75" customHeight="1">
      <c r="A265" s="89"/>
      <c r="B265" s="92"/>
      <c r="C265" s="17"/>
      <c r="D265" s="17"/>
      <c r="E265" s="17"/>
      <c r="F265" s="17"/>
      <c r="G265" s="17"/>
      <c r="H265" s="17"/>
      <c r="I265" s="17"/>
      <c r="J265" s="17"/>
      <c r="K265" s="17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9"/>
    </row>
    <row r="266" ht="24.75" customHeight="1">
      <c r="A266" s="89"/>
      <c r="B266" s="92"/>
      <c r="C266" s="17"/>
      <c r="D266" s="17"/>
      <c r="E266" s="17"/>
      <c r="F266" s="17"/>
      <c r="G266" s="17"/>
      <c r="H266" s="17"/>
      <c r="I266" s="17"/>
      <c r="J266" s="17"/>
      <c r="K266" s="17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9"/>
    </row>
    <row r="267" ht="24.75" customHeight="1">
      <c r="A267" s="89"/>
      <c r="B267" s="92"/>
      <c r="C267" s="17"/>
      <c r="D267" s="17"/>
      <c r="E267" s="17"/>
      <c r="F267" s="17"/>
      <c r="G267" s="17"/>
      <c r="H267" s="17"/>
      <c r="I267" s="17"/>
      <c r="J267" s="17"/>
      <c r="K267" s="17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9"/>
    </row>
    <row r="268" ht="24.75" customHeight="1">
      <c r="A268" s="89"/>
      <c r="B268" s="92"/>
      <c r="C268" s="17"/>
      <c r="D268" s="17"/>
      <c r="E268" s="17"/>
      <c r="F268" s="17"/>
      <c r="G268" s="17"/>
      <c r="H268" s="17"/>
      <c r="I268" s="17"/>
      <c r="J268" s="17"/>
      <c r="K268" s="17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9"/>
    </row>
    <row r="269" ht="24.75" customHeight="1">
      <c r="A269" s="89"/>
      <c r="B269" s="92"/>
      <c r="C269" s="17"/>
      <c r="D269" s="17"/>
      <c r="E269" s="17"/>
      <c r="F269" s="17"/>
      <c r="G269" s="17"/>
      <c r="H269" s="17"/>
      <c r="I269" s="17"/>
      <c r="J269" s="17"/>
      <c r="K269" s="17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9"/>
    </row>
    <row r="270" ht="24.75" customHeight="1">
      <c r="A270" s="89"/>
      <c r="B270" s="92"/>
      <c r="C270" s="17"/>
      <c r="D270" s="17"/>
      <c r="E270" s="17"/>
      <c r="F270" s="17"/>
      <c r="G270" s="17"/>
      <c r="H270" s="17"/>
      <c r="I270" s="17"/>
      <c r="J270" s="17"/>
      <c r="K270" s="17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9"/>
    </row>
    <row r="271" ht="24.75" customHeight="1">
      <c r="A271" s="89"/>
      <c r="B271" s="92"/>
      <c r="C271" s="17"/>
      <c r="D271" s="17"/>
      <c r="E271" s="17"/>
      <c r="F271" s="17"/>
      <c r="G271" s="17"/>
      <c r="H271" s="17"/>
      <c r="I271" s="17"/>
      <c r="J271" s="17"/>
      <c r="K271" s="17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9"/>
    </row>
    <row r="272" ht="24.75" customHeight="1">
      <c r="A272" s="89"/>
      <c r="B272" s="92"/>
      <c r="C272" s="17"/>
      <c r="D272" s="17"/>
      <c r="E272" s="17"/>
      <c r="F272" s="17"/>
      <c r="G272" s="17"/>
      <c r="H272" s="17"/>
      <c r="I272" s="17"/>
      <c r="J272" s="17"/>
      <c r="K272" s="17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9"/>
    </row>
    <row r="273" ht="24.75" customHeight="1">
      <c r="A273" s="89"/>
      <c r="B273" s="92"/>
      <c r="C273" s="17"/>
      <c r="D273" s="17"/>
      <c r="E273" s="17"/>
      <c r="F273" s="17"/>
      <c r="G273" s="17"/>
      <c r="H273" s="17"/>
      <c r="I273" s="17"/>
      <c r="J273" s="17"/>
      <c r="K273" s="17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9"/>
    </row>
    <row r="274" ht="24.75" customHeight="1">
      <c r="A274" s="89"/>
      <c r="B274" s="92"/>
      <c r="C274" s="17"/>
      <c r="D274" s="17"/>
      <c r="E274" s="17"/>
      <c r="F274" s="17"/>
      <c r="G274" s="17"/>
      <c r="H274" s="17"/>
      <c r="I274" s="17"/>
      <c r="J274" s="17"/>
      <c r="K274" s="17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9"/>
    </row>
    <row r="275" ht="24.75" customHeight="1">
      <c r="A275" s="89"/>
      <c r="B275" s="92"/>
      <c r="C275" s="17"/>
      <c r="D275" s="17"/>
      <c r="E275" s="17"/>
      <c r="F275" s="17"/>
      <c r="G275" s="17"/>
      <c r="H275" s="17"/>
      <c r="I275" s="17"/>
      <c r="J275" s="17"/>
      <c r="K275" s="17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9"/>
    </row>
    <row r="276" ht="24.75" customHeight="1">
      <c r="A276" s="89"/>
      <c r="B276" s="92"/>
      <c r="C276" s="17"/>
      <c r="D276" s="17"/>
      <c r="E276" s="17"/>
      <c r="F276" s="17"/>
      <c r="G276" s="17"/>
      <c r="H276" s="17"/>
      <c r="I276" s="17"/>
      <c r="J276" s="17"/>
      <c r="K276" s="17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9"/>
    </row>
    <row r="277" ht="24.75" customHeight="1">
      <c r="A277" s="89"/>
      <c r="B277" s="92"/>
      <c r="C277" s="17"/>
      <c r="D277" s="17"/>
      <c r="E277" s="17"/>
      <c r="F277" s="17"/>
      <c r="G277" s="17"/>
      <c r="H277" s="17"/>
      <c r="I277" s="17"/>
      <c r="J277" s="17"/>
      <c r="K277" s="17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9"/>
    </row>
    <row r="278" ht="24.75" customHeight="1">
      <c r="A278" s="89"/>
      <c r="B278" s="92"/>
      <c r="C278" s="17"/>
      <c r="D278" s="17"/>
      <c r="E278" s="17"/>
      <c r="F278" s="17"/>
      <c r="G278" s="17"/>
      <c r="H278" s="17"/>
      <c r="I278" s="17"/>
      <c r="J278" s="17"/>
      <c r="K278" s="17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9"/>
    </row>
    <row r="279" ht="24.75" customHeight="1">
      <c r="A279" s="89"/>
      <c r="B279" s="92"/>
      <c r="C279" s="17"/>
      <c r="D279" s="17"/>
      <c r="E279" s="17"/>
      <c r="F279" s="17"/>
      <c r="G279" s="17"/>
      <c r="H279" s="17"/>
      <c r="I279" s="17"/>
      <c r="J279" s="17"/>
      <c r="K279" s="17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9"/>
    </row>
    <row r="280" ht="24.75" customHeight="1">
      <c r="A280" s="89"/>
      <c r="B280" s="92"/>
      <c r="C280" s="17"/>
      <c r="D280" s="17"/>
      <c r="E280" s="17"/>
      <c r="F280" s="17"/>
      <c r="G280" s="17"/>
      <c r="H280" s="17"/>
      <c r="I280" s="17"/>
      <c r="J280" s="17"/>
      <c r="K280" s="17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9"/>
    </row>
    <row r="281" ht="24.75" customHeight="1">
      <c r="A281" s="89"/>
      <c r="B281" s="92"/>
      <c r="C281" s="17"/>
      <c r="D281" s="17"/>
      <c r="E281" s="17"/>
      <c r="F281" s="17"/>
      <c r="G281" s="17"/>
      <c r="H281" s="17"/>
      <c r="I281" s="17"/>
      <c r="J281" s="17"/>
      <c r="K281" s="17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9"/>
    </row>
    <row r="282" ht="24.75" customHeight="1">
      <c r="A282" s="89"/>
      <c r="B282" s="92"/>
      <c r="C282" s="17"/>
      <c r="D282" s="17"/>
      <c r="E282" s="17"/>
      <c r="F282" s="17"/>
      <c r="G282" s="17"/>
      <c r="H282" s="17"/>
      <c r="I282" s="17"/>
      <c r="J282" s="17"/>
      <c r="K282" s="17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9"/>
    </row>
    <row r="283" ht="24.75" customHeight="1">
      <c r="A283" s="89"/>
      <c r="B283" s="92"/>
      <c r="C283" s="17"/>
      <c r="D283" s="17"/>
      <c r="E283" s="17"/>
      <c r="F283" s="17"/>
      <c r="G283" s="17"/>
      <c r="H283" s="17"/>
      <c r="I283" s="17"/>
      <c r="J283" s="17"/>
      <c r="K283" s="17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9"/>
    </row>
    <row r="284" ht="24.75" customHeight="1">
      <c r="A284" s="89"/>
      <c r="B284" s="92"/>
      <c r="C284" s="17"/>
      <c r="D284" s="17"/>
      <c r="E284" s="17"/>
      <c r="F284" s="17"/>
      <c r="G284" s="17"/>
      <c r="H284" s="17"/>
      <c r="I284" s="17"/>
      <c r="J284" s="17"/>
      <c r="K284" s="17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9"/>
    </row>
    <row r="285" ht="24.75" customHeight="1">
      <c r="A285" s="89"/>
      <c r="B285" s="92"/>
      <c r="C285" s="17"/>
      <c r="D285" s="17"/>
      <c r="E285" s="17"/>
      <c r="F285" s="17"/>
      <c r="G285" s="17"/>
      <c r="H285" s="17"/>
      <c r="I285" s="17"/>
      <c r="J285" s="17"/>
      <c r="K285" s="17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9"/>
    </row>
    <row r="286" ht="24.75" customHeight="1">
      <c r="A286" s="89"/>
      <c r="B286" s="92"/>
      <c r="C286" s="17"/>
      <c r="D286" s="17"/>
      <c r="E286" s="17"/>
      <c r="F286" s="17"/>
      <c r="G286" s="17"/>
      <c r="H286" s="17"/>
      <c r="I286" s="17"/>
      <c r="J286" s="17"/>
      <c r="K286" s="17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9"/>
    </row>
    <row r="287" ht="24.75" customHeight="1">
      <c r="A287" s="89"/>
      <c r="B287" s="92"/>
      <c r="C287" s="17"/>
      <c r="D287" s="17"/>
      <c r="E287" s="17"/>
      <c r="F287" s="17"/>
      <c r="G287" s="17"/>
      <c r="H287" s="17"/>
      <c r="I287" s="17"/>
      <c r="J287" s="17"/>
      <c r="K287" s="17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9"/>
    </row>
    <row r="288" ht="24.75" customHeight="1">
      <c r="A288" s="89"/>
      <c r="B288" s="92"/>
      <c r="C288" s="17"/>
      <c r="D288" s="17"/>
      <c r="E288" s="17"/>
      <c r="F288" s="17"/>
      <c r="G288" s="17"/>
      <c r="H288" s="17"/>
      <c r="I288" s="17"/>
      <c r="J288" s="17"/>
      <c r="K288" s="17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9"/>
    </row>
    <row r="289" ht="24.75" customHeight="1">
      <c r="A289" s="89"/>
      <c r="B289" s="92"/>
      <c r="C289" s="17"/>
      <c r="D289" s="17"/>
      <c r="E289" s="17"/>
      <c r="F289" s="17"/>
      <c r="G289" s="17"/>
      <c r="H289" s="17"/>
      <c r="I289" s="17"/>
      <c r="J289" s="17"/>
      <c r="K289" s="17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9"/>
    </row>
    <row r="290" ht="24.75" customHeight="1">
      <c r="A290" s="89"/>
      <c r="B290" s="92"/>
      <c r="C290" s="17"/>
      <c r="D290" s="17"/>
      <c r="E290" s="17"/>
      <c r="F290" s="17"/>
      <c r="G290" s="17"/>
      <c r="H290" s="17"/>
      <c r="I290" s="17"/>
      <c r="J290" s="17"/>
      <c r="K290" s="17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9"/>
    </row>
    <row r="291" ht="24.75" customHeight="1">
      <c r="A291" s="89"/>
      <c r="B291" s="92"/>
      <c r="C291" s="17"/>
      <c r="D291" s="17"/>
      <c r="E291" s="17"/>
      <c r="F291" s="17"/>
      <c r="G291" s="17"/>
      <c r="H291" s="17"/>
      <c r="I291" s="17"/>
      <c r="J291" s="17"/>
      <c r="K291" s="17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9"/>
    </row>
    <row r="292" ht="24.75" customHeight="1">
      <c r="A292" s="89"/>
      <c r="B292" s="92"/>
      <c r="C292" s="17"/>
      <c r="D292" s="17"/>
      <c r="E292" s="17"/>
      <c r="F292" s="17"/>
      <c r="G292" s="17"/>
      <c r="H292" s="17"/>
      <c r="I292" s="17"/>
      <c r="J292" s="17"/>
      <c r="K292" s="17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9"/>
    </row>
    <row r="293" ht="24.75" customHeight="1">
      <c r="A293" s="89"/>
      <c r="B293" s="92"/>
      <c r="C293" s="17"/>
      <c r="D293" s="17"/>
      <c r="E293" s="17"/>
      <c r="F293" s="17"/>
      <c r="G293" s="17"/>
      <c r="H293" s="17"/>
      <c r="I293" s="17"/>
      <c r="J293" s="17"/>
      <c r="K293" s="17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9"/>
    </row>
    <row r="294" ht="24.75" customHeight="1">
      <c r="A294" s="89"/>
      <c r="B294" s="92"/>
      <c r="C294" s="17"/>
      <c r="D294" s="17"/>
      <c r="E294" s="17"/>
      <c r="F294" s="17"/>
      <c r="G294" s="17"/>
      <c r="H294" s="17"/>
      <c r="I294" s="17"/>
      <c r="J294" s="17"/>
      <c r="K294" s="17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9"/>
    </row>
    <row r="295" ht="24.75" customHeight="1">
      <c r="A295" s="89"/>
      <c r="B295" s="92"/>
      <c r="C295" s="17"/>
      <c r="D295" s="17"/>
      <c r="E295" s="17"/>
      <c r="F295" s="17"/>
      <c r="G295" s="17"/>
      <c r="H295" s="17"/>
      <c r="I295" s="17"/>
      <c r="J295" s="17"/>
      <c r="K295" s="17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9"/>
    </row>
    <row r="296" ht="24.75" customHeight="1">
      <c r="A296" s="89"/>
      <c r="B296" s="92"/>
      <c r="C296" s="17"/>
      <c r="D296" s="17"/>
      <c r="E296" s="17"/>
      <c r="F296" s="17"/>
      <c r="G296" s="17"/>
      <c r="H296" s="17"/>
      <c r="I296" s="17"/>
      <c r="J296" s="17"/>
      <c r="K296" s="1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9"/>
    </row>
    <row r="297" ht="24.75" customHeight="1">
      <c r="A297" s="89"/>
      <c r="B297" s="92"/>
      <c r="C297" s="17"/>
      <c r="D297" s="17"/>
      <c r="E297" s="17"/>
      <c r="F297" s="17"/>
      <c r="G297" s="17"/>
      <c r="H297" s="17"/>
      <c r="I297" s="17"/>
      <c r="J297" s="17"/>
      <c r="K297" s="17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9"/>
    </row>
    <row r="298" ht="24.75" customHeight="1">
      <c r="A298" s="89"/>
      <c r="B298" s="92"/>
      <c r="C298" s="17"/>
      <c r="D298" s="17"/>
      <c r="E298" s="17"/>
      <c r="F298" s="17"/>
      <c r="G298" s="17"/>
      <c r="H298" s="17"/>
      <c r="I298" s="17"/>
      <c r="J298" s="17"/>
      <c r="K298" s="17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9"/>
    </row>
    <row r="299" ht="24.75" customHeight="1">
      <c r="A299" s="89"/>
      <c r="B299" s="92"/>
      <c r="C299" s="17"/>
      <c r="D299" s="17"/>
      <c r="E299" s="17"/>
      <c r="F299" s="17"/>
      <c r="G299" s="17"/>
      <c r="H299" s="17"/>
      <c r="I299" s="17"/>
      <c r="J299" s="17"/>
      <c r="K299" s="17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9"/>
    </row>
    <row r="300" ht="24.75" customHeight="1">
      <c r="A300" s="89"/>
      <c r="B300" s="92"/>
      <c r="C300" s="17"/>
      <c r="D300" s="17"/>
      <c r="E300" s="17"/>
      <c r="F300" s="17"/>
      <c r="G300" s="17"/>
      <c r="H300" s="17"/>
      <c r="I300" s="17"/>
      <c r="J300" s="17"/>
      <c r="K300" s="17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9"/>
    </row>
    <row r="301" ht="24.75" customHeight="1">
      <c r="A301" s="89"/>
      <c r="B301" s="92"/>
      <c r="C301" s="17"/>
      <c r="D301" s="17"/>
      <c r="E301" s="17"/>
      <c r="F301" s="17"/>
      <c r="G301" s="17"/>
      <c r="H301" s="17"/>
      <c r="I301" s="17"/>
      <c r="J301" s="17"/>
      <c r="K301" s="17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9"/>
    </row>
    <row r="302" ht="24.75" customHeight="1">
      <c r="A302" s="89"/>
      <c r="B302" s="92"/>
      <c r="C302" s="17"/>
      <c r="D302" s="17"/>
      <c r="E302" s="17"/>
      <c r="F302" s="17"/>
      <c r="G302" s="17"/>
      <c r="H302" s="17"/>
      <c r="I302" s="17"/>
      <c r="J302" s="17"/>
      <c r="K302" s="17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9"/>
    </row>
    <row r="303" ht="24.75" customHeight="1">
      <c r="A303" s="89"/>
      <c r="B303" s="92"/>
      <c r="C303" s="17"/>
      <c r="D303" s="17"/>
      <c r="E303" s="17"/>
      <c r="F303" s="17"/>
      <c r="G303" s="17"/>
      <c r="H303" s="17"/>
      <c r="I303" s="17"/>
      <c r="J303" s="17"/>
      <c r="K303" s="17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9"/>
    </row>
    <row r="304" ht="24.75" customHeight="1">
      <c r="A304" s="89"/>
      <c r="B304" s="92"/>
      <c r="C304" s="17"/>
      <c r="D304" s="17"/>
      <c r="E304" s="17"/>
      <c r="F304" s="17"/>
      <c r="G304" s="17"/>
      <c r="H304" s="17"/>
      <c r="I304" s="17"/>
      <c r="J304" s="17"/>
      <c r="K304" s="17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9"/>
    </row>
    <row r="305" ht="24.75" customHeight="1">
      <c r="A305" s="89"/>
      <c r="B305" s="92"/>
      <c r="C305" s="17"/>
      <c r="D305" s="17"/>
      <c r="E305" s="17"/>
      <c r="F305" s="17"/>
      <c r="G305" s="17"/>
      <c r="H305" s="17"/>
      <c r="I305" s="17"/>
      <c r="J305" s="17"/>
      <c r="K305" s="17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9"/>
    </row>
    <row r="306" ht="24.75" customHeight="1">
      <c r="A306" s="89"/>
      <c r="B306" s="92"/>
      <c r="C306" s="17"/>
      <c r="D306" s="17"/>
      <c r="E306" s="17"/>
      <c r="F306" s="17"/>
      <c r="G306" s="17"/>
      <c r="H306" s="17"/>
      <c r="I306" s="17"/>
      <c r="J306" s="17"/>
      <c r="K306" s="17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9"/>
    </row>
    <row r="307" ht="24.75" customHeight="1">
      <c r="A307" s="89"/>
      <c r="B307" s="92"/>
      <c r="C307" s="17"/>
      <c r="D307" s="17"/>
      <c r="E307" s="17"/>
      <c r="F307" s="17"/>
      <c r="G307" s="17"/>
      <c r="H307" s="17"/>
      <c r="I307" s="17"/>
      <c r="J307" s="17"/>
      <c r="K307" s="17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9"/>
    </row>
    <row r="308" ht="24.75" customHeight="1">
      <c r="A308" s="89"/>
      <c r="B308" s="92"/>
      <c r="C308" s="17"/>
      <c r="D308" s="17"/>
      <c r="E308" s="17"/>
      <c r="F308" s="17"/>
      <c r="G308" s="17"/>
      <c r="H308" s="17"/>
      <c r="I308" s="17"/>
      <c r="J308" s="17"/>
      <c r="K308" s="17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9"/>
    </row>
    <row r="309" ht="24.75" customHeight="1">
      <c r="A309" s="89"/>
      <c r="B309" s="92"/>
      <c r="C309" s="17"/>
      <c r="D309" s="17"/>
      <c r="E309" s="17"/>
      <c r="F309" s="17"/>
      <c r="G309" s="17"/>
      <c r="H309" s="17"/>
      <c r="I309" s="17"/>
      <c r="J309" s="17"/>
      <c r="K309" s="17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9"/>
    </row>
    <row r="310" ht="24.75" customHeight="1">
      <c r="A310" s="89"/>
      <c r="B310" s="92"/>
      <c r="C310" s="17"/>
      <c r="D310" s="17"/>
      <c r="E310" s="17"/>
      <c r="F310" s="17"/>
      <c r="G310" s="17"/>
      <c r="H310" s="17"/>
      <c r="I310" s="17"/>
      <c r="J310" s="17"/>
      <c r="K310" s="17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9"/>
    </row>
    <row r="311" ht="24.75" customHeight="1">
      <c r="A311" s="89"/>
      <c r="B311" s="92"/>
      <c r="C311" s="17"/>
      <c r="D311" s="17"/>
      <c r="E311" s="17"/>
      <c r="F311" s="17"/>
      <c r="G311" s="17"/>
      <c r="H311" s="17"/>
      <c r="I311" s="17"/>
      <c r="J311" s="17"/>
      <c r="K311" s="17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9"/>
    </row>
    <row r="312" ht="24.75" customHeight="1">
      <c r="A312" s="89"/>
      <c r="B312" s="92"/>
      <c r="C312" s="17"/>
      <c r="D312" s="17"/>
      <c r="E312" s="17"/>
      <c r="F312" s="17"/>
      <c r="G312" s="17"/>
      <c r="H312" s="17"/>
      <c r="I312" s="17"/>
      <c r="J312" s="17"/>
      <c r="K312" s="17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9"/>
    </row>
    <row r="313" ht="24.75" customHeight="1">
      <c r="A313" s="89"/>
      <c r="B313" s="92"/>
      <c r="C313" s="17"/>
      <c r="D313" s="17"/>
      <c r="E313" s="17"/>
      <c r="F313" s="17"/>
      <c r="G313" s="17"/>
      <c r="H313" s="17"/>
      <c r="I313" s="17"/>
      <c r="J313" s="17"/>
      <c r="K313" s="17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9"/>
    </row>
    <row r="314" ht="24.75" customHeight="1">
      <c r="A314" s="89"/>
      <c r="B314" s="92"/>
      <c r="C314" s="17"/>
      <c r="D314" s="17"/>
      <c r="E314" s="17"/>
      <c r="F314" s="17"/>
      <c r="G314" s="17"/>
      <c r="H314" s="17"/>
      <c r="I314" s="17"/>
      <c r="J314" s="17"/>
      <c r="K314" s="17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9"/>
    </row>
    <row r="315" ht="24.75" customHeight="1">
      <c r="A315" s="89"/>
      <c r="B315" s="92"/>
      <c r="C315" s="17"/>
      <c r="D315" s="17"/>
      <c r="E315" s="17"/>
      <c r="F315" s="17"/>
      <c r="G315" s="17"/>
      <c r="H315" s="17"/>
      <c r="I315" s="17"/>
      <c r="J315" s="17"/>
      <c r="K315" s="17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9"/>
    </row>
    <row r="316" ht="24.75" customHeight="1">
      <c r="A316" s="89"/>
      <c r="B316" s="92"/>
      <c r="C316" s="17"/>
      <c r="D316" s="17"/>
      <c r="E316" s="17"/>
      <c r="F316" s="17"/>
      <c r="G316" s="17"/>
      <c r="H316" s="17"/>
      <c r="I316" s="17"/>
      <c r="J316" s="17"/>
      <c r="K316" s="17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9"/>
    </row>
    <row r="317" ht="24.75" customHeight="1">
      <c r="A317" s="89"/>
      <c r="B317" s="92"/>
      <c r="C317" s="17"/>
      <c r="D317" s="17"/>
      <c r="E317" s="17"/>
      <c r="F317" s="17"/>
      <c r="G317" s="17"/>
      <c r="H317" s="17"/>
      <c r="I317" s="17"/>
      <c r="J317" s="17"/>
      <c r="K317" s="17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9"/>
    </row>
    <row r="318" ht="24.75" customHeight="1">
      <c r="A318" s="89"/>
      <c r="B318" s="92"/>
      <c r="C318" s="17"/>
      <c r="D318" s="17"/>
      <c r="E318" s="17"/>
      <c r="F318" s="17"/>
      <c r="G318" s="17"/>
      <c r="H318" s="17"/>
      <c r="I318" s="17"/>
      <c r="J318" s="17"/>
      <c r="K318" s="17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9"/>
    </row>
    <row r="319" ht="24.75" customHeight="1">
      <c r="A319" s="89"/>
      <c r="B319" s="92"/>
      <c r="C319" s="17"/>
      <c r="D319" s="17"/>
      <c r="E319" s="17"/>
      <c r="F319" s="17"/>
      <c r="G319" s="17"/>
      <c r="H319" s="17"/>
      <c r="I319" s="17"/>
      <c r="J319" s="17"/>
      <c r="K319" s="17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9"/>
    </row>
    <row r="320" ht="24.75" customHeight="1">
      <c r="A320" s="89"/>
      <c r="B320" s="92"/>
      <c r="C320" s="17"/>
      <c r="D320" s="17"/>
      <c r="E320" s="17"/>
      <c r="F320" s="17"/>
      <c r="G320" s="17"/>
      <c r="H320" s="17"/>
      <c r="I320" s="17"/>
      <c r="J320" s="17"/>
      <c r="K320" s="17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9"/>
    </row>
    <row r="321" ht="24.75" customHeight="1">
      <c r="A321" s="89"/>
      <c r="B321" s="92"/>
      <c r="C321" s="17"/>
      <c r="D321" s="17"/>
      <c r="E321" s="17"/>
      <c r="F321" s="17"/>
      <c r="G321" s="17"/>
      <c r="H321" s="17"/>
      <c r="I321" s="17"/>
      <c r="J321" s="17"/>
      <c r="K321" s="17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9"/>
    </row>
    <row r="322" ht="24.75" customHeight="1">
      <c r="A322" s="89"/>
      <c r="B322" s="92"/>
      <c r="C322" s="17"/>
      <c r="D322" s="17"/>
      <c r="E322" s="17"/>
      <c r="F322" s="17"/>
      <c r="G322" s="17"/>
      <c r="H322" s="17"/>
      <c r="I322" s="17"/>
      <c r="J322" s="17"/>
      <c r="K322" s="17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9"/>
    </row>
    <row r="323" ht="24.75" customHeight="1">
      <c r="A323" s="89"/>
      <c r="B323" s="92"/>
      <c r="C323" s="17"/>
      <c r="D323" s="17"/>
      <c r="E323" s="17"/>
      <c r="F323" s="17"/>
      <c r="G323" s="17"/>
      <c r="H323" s="17"/>
      <c r="I323" s="17"/>
      <c r="J323" s="17"/>
      <c r="K323" s="17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9"/>
    </row>
    <row r="324" ht="24.75" customHeight="1">
      <c r="A324" s="89"/>
      <c r="B324" s="92"/>
      <c r="C324" s="17"/>
      <c r="D324" s="17"/>
      <c r="E324" s="17"/>
      <c r="F324" s="17"/>
      <c r="G324" s="17"/>
      <c r="H324" s="17"/>
      <c r="I324" s="17"/>
      <c r="J324" s="17"/>
      <c r="K324" s="17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9"/>
    </row>
    <row r="325" ht="24.75" customHeight="1">
      <c r="A325" s="89"/>
      <c r="B325" s="92"/>
      <c r="C325" s="17"/>
      <c r="D325" s="17"/>
      <c r="E325" s="17"/>
      <c r="F325" s="17"/>
      <c r="G325" s="17"/>
      <c r="H325" s="17"/>
      <c r="I325" s="17"/>
      <c r="J325" s="17"/>
      <c r="K325" s="17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9"/>
    </row>
    <row r="326" ht="24.75" customHeight="1">
      <c r="A326" s="89"/>
      <c r="B326" s="92"/>
      <c r="C326" s="17"/>
      <c r="D326" s="17"/>
      <c r="E326" s="17"/>
      <c r="F326" s="17"/>
      <c r="G326" s="17"/>
      <c r="H326" s="17"/>
      <c r="I326" s="17"/>
      <c r="J326" s="17"/>
      <c r="K326" s="17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9"/>
    </row>
    <row r="327" ht="24.75" customHeight="1">
      <c r="A327" s="89"/>
      <c r="B327" s="92"/>
      <c r="C327" s="17"/>
      <c r="D327" s="17"/>
      <c r="E327" s="17"/>
      <c r="F327" s="17"/>
      <c r="G327" s="17"/>
      <c r="H327" s="17"/>
      <c r="I327" s="17"/>
      <c r="J327" s="17"/>
      <c r="K327" s="17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9"/>
    </row>
    <row r="328" ht="24.75" customHeight="1">
      <c r="A328" s="89"/>
      <c r="B328" s="92"/>
      <c r="C328" s="17"/>
      <c r="D328" s="17"/>
      <c r="E328" s="17"/>
      <c r="F328" s="17"/>
      <c r="G328" s="17"/>
      <c r="H328" s="17"/>
      <c r="I328" s="17"/>
      <c r="J328" s="17"/>
      <c r="K328" s="17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9"/>
    </row>
    <row r="329" ht="24.75" customHeight="1">
      <c r="A329" s="89"/>
      <c r="B329" s="92"/>
      <c r="C329" s="17"/>
      <c r="D329" s="17"/>
      <c r="E329" s="17"/>
      <c r="F329" s="17"/>
      <c r="G329" s="17"/>
      <c r="H329" s="17"/>
      <c r="I329" s="17"/>
      <c r="J329" s="17"/>
      <c r="K329" s="17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9"/>
    </row>
    <row r="330" ht="24.75" customHeight="1">
      <c r="A330" s="89"/>
      <c r="B330" s="92"/>
      <c r="C330" s="17"/>
      <c r="D330" s="17"/>
      <c r="E330" s="17"/>
      <c r="F330" s="17"/>
      <c r="G330" s="17"/>
      <c r="H330" s="17"/>
      <c r="I330" s="17"/>
      <c r="J330" s="17"/>
      <c r="K330" s="17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9"/>
    </row>
    <row r="331" ht="24.75" customHeight="1">
      <c r="A331" s="89"/>
      <c r="B331" s="92"/>
      <c r="C331" s="17"/>
      <c r="D331" s="17"/>
      <c r="E331" s="17"/>
      <c r="F331" s="17"/>
      <c r="G331" s="17"/>
      <c r="H331" s="17"/>
      <c r="I331" s="17"/>
      <c r="J331" s="17"/>
      <c r="K331" s="17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9"/>
    </row>
    <row r="332" ht="24.75" customHeight="1">
      <c r="A332" s="89"/>
      <c r="B332" s="92"/>
      <c r="C332" s="17"/>
      <c r="D332" s="17"/>
      <c r="E332" s="17"/>
      <c r="F332" s="17"/>
      <c r="G332" s="17"/>
      <c r="H332" s="17"/>
      <c r="I332" s="17"/>
      <c r="J332" s="17"/>
      <c r="K332" s="17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9"/>
    </row>
    <row r="333" ht="24.75" customHeight="1">
      <c r="A333" s="89"/>
      <c r="B333" s="92"/>
      <c r="C333" s="17"/>
      <c r="D333" s="17"/>
      <c r="E333" s="17"/>
      <c r="F333" s="17"/>
      <c r="G333" s="17"/>
      <c r="H333" s="17"/>
      <c r="I333" s="17"/>
      <c r="J333" s="17"/>
      <c r="K333" s="17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9"/>
    </row>
    <row r="334" ht="24.75" customHeight="1">
      <c r="A334" s="89"/>
      <c r="B334" s="92"/>
      <c r="C334" s="17"/>
      <c r="D334" s="17"/>
      <c r="E334" s="17"/>
      <c r="F334" s="17"/>
      <c r="G334" s="17"/>
      <c r="H334" s="17"/>
      <c r="I334" s="17"/>
      <c r="J334" s="17"/>
      <c r="K334" s="17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9"/>
    </row>
    <row r="335" ht="24.75" customHeight="1">
      <c r="A335" s="89"/>
      <c r="B335" s="92"/>
      <c r="C335" s="17"/>
      <c r="D335" s="17"/>
      <c r="E335" s="17"/>
      <c r="F335" s="17"/>
      <c r="G335" s="17"/>
      <c r="H335" s="17"/>
      <c r="I335" s="17"/>
      <c r="J335" s="17"/>
      <c r="K335" s="17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9"/>
    </row>
    <row r="336" ht="24.75" customHeight="1">
      <c r="A336" s="89"/>
      <c r="B336" s="92"/>
      <c r="C336" s="17"/>
      <c r="D336" s="17"/>
      <c r="E336" s="17"/>
      <c r="F336" s="17"/>
      <c r="G336" s="17"/>
      <c r="H336" s="17"/>
      <c r="I336" s="17"/>
      <c r="J336" s="17"/>
      <c r="K336" s="17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9"/>
    </row>
    <row r="337" ht="24.75" customHeight="1">
      <c r="A337" s="89"/>
      <c r="B337" s="92"/>
      <c r="C337" s="17"/>
      <c r="D337" s="17"/>
      <c r="E337" s="17"/>
      <c r="F337" s="17"/>
      <c r="G337" s="17"/>
      <c r="H337" s="17"/>
      <c r="I337" s="17"/>
      <c r="J337" s="17"/>
      <c r="K337" s="17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9"/>
    </row>
    <row r="338" ht="24.75" customHeight="1">
      <c r="A338" s="89"/>
      <c r="B338" s="92"/>
      <c r="C338" s="17"/>
      <c r="D338" s="17"/>
      <c r="E338" s="17"/>
      <c r="F338" s="17"/>
      <c r="G338" s="17"/>
      <c r="H338" s="17"/>
      <c r="I338" s="17"/>
      <c r="J338" s="17"/>
      <c r="K338" s="17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9"/>
    </row>
    <row r="339" ht="24.75" customHeight="1">
      <c r="A339" s="89"/>
      <c r="B339" s="92"/>
      <c r="C339" s="17"/>
      <c r="D339" s="17"/>
      <c r="E339" s="17"/>
      <c r="F339" s="17"/>
      <c r="G339" s="17"/>
      <c r="H339" s="17"/>
      <c r="I339" s="17"/>
      <c r="J339" s="17"/>
      <c r="K339" s="17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9"/>
    </row>
    <row r="340" ht="24.75" customHeight="1">
      <c r="A340" s="89"/>
      <c r="B340" s="92"/>
      <c r="C340" s="17"/>
      <c r="D340" s="17"/>
      <c r="E340" s="17"/>
      <c r="F340" s="17"/>
      <c r="G340" s="17"/>
      <c r="H340" s="17"/>
      <c r="I340" s="17"/>
      <c r="J340" s="17"/>
      <c r="K340" s="17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9"/>
    </row>
    <row r="341" ht="24.75" customHeight="1">
      <c r="A341" s="89"/>
      <c r="B341" s="92"/>
      <c r="C341" s="17"/>
      <c r="D341" s="17"/>
      <c r="E341" s="17"/>
      <c r="F341" s="17"/>
      <c r="G341" s="17"/>
      <c r="H341" s="17"/>
      <c r="I341" s="17"/>
      <c r="J341" s="17"/>
      <c r="K341" s="17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9"/>
    </row>
    <row r="342" ht="24.75" customHeight="1">
      <c r="A342" s="89"/>
      <c r="B342" s="92"/>
      <c r="C342" s="17"/>
      <c r="D342" s="17"/>
      <c r="E342" s="17"/>
      <c r="F342" s="17"/>
      <c r="G342" s="17"/>
      <c r="H342" s="17"/>
      <c r="I342" s="17"/>
      <c r="J342" s="17"/>
      <c r="K342" s="17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9"/>
    </row>
    <row r="343" ht="24.75" customHeight="1">
      <c r="A343" s="89"/>
      <c r="B343" s="92"/>
      <c r="C343" s="17"/>
      <c r="D343" s="17"/>
      <c r="E343" s="17"/>
      <c r="F343" s="17"/>
      <c r="G343" s="17"/>
      <c r="H343" s="17"/>
      <c r="I343" s="17"/>
      <c r="J343" s="17"/>
      <c r="K343" s="17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9"/>
    </row>
    <row r="344" ht="24.75" customHeight="1">
      <c r="A344" s="89"/>
      <c r="B344" s="92"/>
      <c r="C344" s="17"/>
      <c r="D344" s="17"/>
      <c r="E344" s="17"/>
      <c r="F344" s="17"/>
      <c r="G344" s="17"/>
      <c r="H344" s="17"/>
      <c r="I344" s="17"/>
      <c r="J344" s="17"/>
      <c r="K344" s="17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9"/>
    </row>
    <row r="345" ht="24.75" customHeight="1">
      <c r="A345" s="89"/>
      <c r="B345" s="92"/>
      <c r="C345" s="17"/>
      <c r="D345" s="17"/>
      <c r="E345" s="17"/>
      <c r="F345" s="17"/>
      <c r="G345" s="17"/>
      <c r="H345" s="17"/>
      <c r="I345" s="17"/>
      <c r="J345" s="17"/>
      <c r="K345" s="17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9"/>
    </row>
    <row r="346" ht="24.75" customHeight="1">
      <c r="A346" s="89"/>
      <c r="B346" s="92"/>
      <c r="C346" s="17"/>
      <c r="D346" s="17"/>
      <c r="E346" s="17"/>
      <c r="F346" s="17"/>
      <c r="G346" s="17"/>
      <c r="H346" s="17"/>
      <c r="I346" s="17"/>
      <c r="J346" s="17"/>
      <c r="K346" s="17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9"/>
    </row>
    <row r="347" ht="24.75" customHeight="1">
      <c r="A347" s="89"/>
      <c r="B347" s="92"/>
      <c r="C347" s="17"/>
      <c r="D347" s="17"/>
      <c r="E347" s="17"/>
      <c r="F347" s="17"/>
      <c r="G347" s="17"/>
      <c r="H347" s="17"/>
      <c r="I347" s="17"/>
      <c r="J347" s="17"/>
      <c r="K347" s="17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9"/>
    </row>
    <row r="348" ht="24.75" customHeight="1">
      <c r="A348" s="89"/>
      <c r="B348" s="92"/>
      <c r="C348" s="17"/>
      <c r="D348" s="17"/>
      <c r="E348" s="17"/>
      <c r="F348" s="17"/>
      <c r="G348" s="17"/>
      <c r="H348" s="17"/>
      <c r="I348" s="17"/>
      <c r="J348" s="17"/>
      <c r="K348" s="17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9"/>
    </row>
    <row r="349" ht="24.75" customHeight="1">
      <c r="A349" s="89"/>
      <c r="B349" s="92"/>
      <c r="C349" s="17"/>
      <c r="D349" s="17"/>
      <c r="E349" s="17"/>
      <c r="F349" s="17"/>
      <c r="G349" s="17"/>
      <c r="H349" s="17"/>
      <c r="I349" s="17"/>
      <c r="J349" s="17"/>
      <c r="K349" s="17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9"/>
    </row>
    <row r="350" ht="24.75" customHeight="1">
      <c r="A350" s="89"/>
      <c r="B350" s="92"/>
      <c r="C350" s="17"/>
      <c r="D350" s="17"/>
      <c r="E350" s="17"/>
      <c r="F350" s="17"/>
      <c r="G350" s="17"/>
      <c r="H350" s="17"/>
      <c r="I350" s="17"/>
      <c r="J350" s="17"/>
      <c r="K350" s="17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9"/>
    </row>
    <row r="351" ht="24.75" customHeight="1">
      <c r="A351" s="89"/>
      <c r="B351" s="92"/>
      <c r="C351" s="17"/>
      <c r="D351" s="17"/>
      <c r="E351" s="17"/>
      <c r="F351" s="17"/>
      <c r="G351" s="17"/>
      <c r="H351" s="17"/>
      <c r="I351" s="17"/>
      <c r="J351" s="17"/>
      <c r="K351" s="17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9"/>
    </row>
    <row r="352" ht="24.75" customHeight="1">
      <c r="A352" s="89"/>
      <c r="B352" s="92"/>
      <c r="C352" s="17"/>
      <c r="D352" s="17"/>
      <c r="E352" s="17"/>
      <c r="F352" s="17"/>
      <c r="G352" s="17"/>
      <c r="H352" s="17"/>
      <c r="I352" s="17"/>
      <c r="J352" s="17"/>
      <c r="K352" s="17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9"/>
    </row>
    <row r="353" ht="24.75" customHeight="1">
      <c r="A353" s="89"/>
      <c r="B353" s="92"/>
      <c r="C353" s="17"/>
      <c r="D353" s="17"/>
      <c r="E353" s="17"/>
      <c r="F353" s="17"/>
      <c r="G353" s="17"/>
      <c r="H353" s="17"/>
      <c r="I353" s="17"/>
      <c r="J353" s="17"/>
      <c r="K353" s="17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9"/>
    </row>
    <row r="354" ht="24.75" customHeight="1">
      <c r="A354" s="89"/>
      <c r="B354" s="92"/>
      <c r="C354" s="17"/>
      <c r="D354" s="17"/>
      <c r="E354" s="17"/>
      <c r="F354" s="17"/>
      <c r="G354" s="17"/>
      <c r="H354" s="17"/>
      <c r="I354" s="17"/>
      <c r="J354" s="17"/>
      <c r="K354" s="17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9"/>
    </row>
    <row r="355" ht="24.75" customHeight="1">
      <c r="A355" s="89"/>
      <c r="B355" s="92"/>
      <c r="C355" s="17"/>
      <c r="D355" s="17"/>
      <c r="E355" s="17"/>
      <c r="F355" s="17"/>
      <c r="G355" s="17"/>
      <c r="H355" s="17"/>
      <c r="I355" s="17"/>
      <c r="J355" s="17"/>
      <c r="K355" s="17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9"/>
    </row>
    <row r="356" ht="24.75" customHeight="1">
      <c r="A356" s="89"/>
      <c r="B356" s="92"/>
      <c r="C356" s="17"/>
      <c r="D356" s="17"/>
      <c r="E356" s="17"/>
      <c r="F356" s="17"/>
      <c r="G356" s="17"/>
      <c r="H356" s="17"/>
      <c r="I356" s="17"/>
      <c r="J356" s="17"/>
      <c r="K356" s="17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9"/>
    </row>
    <row r="357" ht="24.75" customHeight="1">
      <c r="A357" s="89"/>
      <c r="B357" s="92"/>
      <c r="C357" s="17"/>
      <c r="D357" s="17"/>
      <c r="E357" s="17"/>
      <c r="F357" s="17"/>
      <c r="G357" s="17"/>
      <c r="H357" s="17"/>
      <c r="I357" s="17"/>
      <c r="J357" s="17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9"/>
    </row>
    <row r="358" ht="24.75" customHeight="1">
      <c r="A358" s="89"/>
      <c r="B358" s="92"/>
      <c r="C358" s="17"/>
      <c r="D358" s="17"/>
      <c r="E358" s="17"/>
      <c r="F358" s="17"/>
      <c r="G358" s="17"/>
      <c r="H358" s="17"/>
      <c r="I358" s="17"/>
      <c r="J358" s="17"/>
      <c r="K358" s="17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9"/>
    </row>
    <row r="359" ht="24.75" customHeight="1">
      <c r="A359" s="89"/>
      <c r="B359" s="92"/>
      <c r="C359" s="17"/>
      <c r="D359" s="17"/>
      <c r="E359" s="17"/>
      <c r="F359" s="17"/>
      <c r="G359" s="17"/>
      <c r="H359" s="17"/>
      <c r="I359" s="17"/>
      <c r="J359" s="17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9"/>
    </row>
    <row r="360" ht="24.75" customHeight="1">
      <c r="A360" s="89"/>
      <c r="B360" s="92"/>
      <c r="C360" s="17"/>
      <c r="D360" s="17"/>
      <c r="E360" s="17"/>
      <c r="F360" s="17"/>
      <c r="G360" s="17"/>
      <c r="H360" s="17"/>
      <c r="I360" s="17"/>
      <c r="J360" s="17"/>
      <c r="K360" s="17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9"/>
    </row>
    <row r="361" ht="24.75" customHeight="1">
      <c r="A361" s="89"/>
      <c r="B361" s="92"/>
      <c r="C361" s="17"/>
      <c r="D361" s="17"/>
      <c r="E361" s="17"/>
      <c r="F361" s="17"/>
      <c r="G361" s="17"/>
      <c r="H361" s="17"/>
      <c r="I361" s="17"/>
      <c r="J361" s="17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9"/>
    </row>
    <row r="362" ht="24.75" customHeight="1">
      <c r="A362" s="89"/>
      <c r="B362" s="92"/>
      <c r="C362" s="17"/>
      <c r="D362" s="17"/>
      <c r="E362" s="17"/>
      <c r="F362" s="17"/>
      <c r="G362" s="17"/>
      <c r="H362" s="17"/>
      <c r="I362" s="17"/>
      <c r="J362" s="17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9"/>
    </row>
    <row r="363" ht="24.75" customHeight="1">
      <c r="A363" s="89"/>
      <c r="B363" s="92"/>
      <c r="C363" s="17"/>
      <c r="D363" s="17"/>
      <c r="E363" s="17"/>
      <c r="F363" s="17"/>
      <c r="G363" s="17"/>
      <c r="H363" s="17"/>
      <c r="I363" s="17"/>
      <c r="J363" s="17"/>
      <c r="K363" s="17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9"/>
    </row>
    <row r="364" ht="24.75" customHeight="1">
      <c r="A364" s="89"/>
      <c r="B364" s="92"/>
      <c r="C364" s="17"/>
      <c r="D364" s="17"/>
      <c r="E364" s="17"/>
      <c r="F364" s="17"/>
      <c r="G364" s="17"/>
      <c r="H364" s="17"/>
      <c r="I364" s="17"/>
      <c r="J364" s="17"/>
      <c r="K364" s="17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9"/>
    </row>
    <row r="365" ht="24.75" customHeight="1">
      <c r="A365" s="89"/>
      <c r="B365" s="92"/>
      <c r="C365" s="17"/>
      <c r="D365" s="17"/>
      <c r="E365" s="17"/>
      <c r="F365" s="17"/>
      <c r="G365" s="17"/>
      <c r="H365" s="17"/>
      <c r="I365" s="17"/>
      <c r="J365" s="17"/>
      <c r="K365" s="17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9"/>
    </row>
    <row r="366" ht="24.75" customHeight="1">
      <c r="A366" s="89"/>
      <c r="B366" s="92"/>
      <c r="C366" s="17"/>
      <c r="D366" s="17"/>
      <c r="E366" s="17"/>
      <c r="F366" s="17"/>
      <c r="G366" s="17"/>
      <c r="H366" s="17"/>
      <c r="I366" s="17"/>
      <c r="J366" s="17"/>
      <c r="K366" s="17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9"/>
    </row>
    <row r="367" ht="24.75" customHeight="1">
      <c r="A367" s="89"/>
      <c r="B367" s="92"/>
      <c r="C367" s="17"/>
      <c r="D367" s="17"/>
      <c r="E367" s="17"/>
      <c r="F367" s="17"/>
      <c r="G367" s="17"/>
      <c r="H367" s="17"/>
      <c r="I367" s="17"/>
      <c r="J367" s="17"/>
      <c r="K367" s="17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9"/>
    </row>
    <row r="368" ht="24.75" customHeight="1">
      <c r="A368" s="89"/>
      <c r="B368" s="92"/>
      <c r="C368" s="17"/>
      <c r="D368" s="17"/>
      <c r="E368" s="17"/>
      <c r="F368" s="17"/>
      <c r="G368" s="17"/>
      <c r="H368" s="17"/>
      <c r="I368" s="17"/>
      <c r="J368" s="17"/>
      <c r="K368" s="17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9"/>
    </row>
    <row r="369" ht="24.75" customHeight="1">
      <c r="A369" s="89"/>
      <c r="B369" s="92"/>
      <c r="C369" s="17"/>
      <c r="D369" s="17"/>
      <c r="E369" s="17"/>
      <c r="F369" s="17"/>
      <c r="G369" s="17"/>
      <c r="H369" s="17"/>
      <c r="I369" s="17"/>
      <c r="J369" s="17"/>
      <c r="K369" s="17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9"/>
    </row>
    <row r="370" ht="24.75" customHeight="1">
      <c r="A370" s="89"/>
      <c r="B370" s="92"/>
      <c r="C370" s="17"/>
      <c r="D370" s="17"/>
      <c r="E370" s="17"/>
      <c r="F370" s="17"/>
      <c r="G370" s="17"/>
      <c r="H370" s="17"/>
      <c r="I370" s="17"/>
      <c r="J370" s="17"/>
      <c r="K370" s="17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9"/>
    </row>
    <row r="371" ht="24.75" customHeight="1">
      <c r="A371" s="89"/>
      <c r="B371" s="92"/>
      <c r="C371" s="17"/>
      <c r="D371" s="17"/>
      <c r="E371" s="17"/>
      <c r="F371" s="17"/>
      <c r="G371" s="17"/>
      <c r="H371" s="17"/>
      <c r="I371" s="17"/>
      <c r="J371" s="17"/>
      <c r="K371" s="17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9"/>
    </row>
    <row r="372" ht="24.75" customHeight="1">
      <c r="A372" s="89"/>
      <c r="B372" s="92"/>
      <c r="C372" s="17"/>
      <c r="D372" s="17"/>
      <c r="E372" s="17"/>
      <c r="F372" s="17"/>
      <c r="G372" s="17"/>
      <c r="H372" s="17"/>
      <c r="I372" s="17"/>
      <c r="J372" s="17"/>
      <c r="K372" s="17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9"/>
    </row>
    <row r="373" ht="24.75" customHeight="1">
      <c r="A373" s="89"/>
      <c r="B373" s="92"/>
      <c r="C373" s="17"/>
      <c r="D373" s="17"/>
      <c r="E373" s="17"/>
      <c r="F373" s="17"/>
      <c r="G373" s="17"/>
      <c r="H373" s="17"/>
      <c r="I373" s="17"/>
      <c r="J373" s="17"/>
      <c r="K373" s="17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9"/>
    </row>
    <row r="374" ht="24.75" customHeight="1">
      <c r="A374" s="89"/>
      <c r="B374" s="92"/>
      <c r="C374" s="17"/>
      <c r="D374" s="17"/>
      <c r="E374" s="17"/>
      <c r="F374" s="17"/>
      <c r="G374" s="17"/>
      <c r="H374" s="17"/>
      <c r="I374" s="17"/>
      <c r="J374" s="17"/>
      <c r="K374" s="17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9"/>
    </row>
    <row r="375" ht="24.75" customHeight="1">
      <c r="A375" s="89"/>
      <c r="B375" s="92"/>
      <c r="C375" s="17"/>
      <c r="D375" s="17"/>
      <c r="E375" s="17"/>
      <c r="F375" s="17"/>
      <c r="G375" s="17"/>
      <c r="H375" s="17"/>
      <c r="I375" s="17"/>
      <c r="J375" s="17"/>
      <c r="K375" s="17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9"/>
    </row>
    <row r="376" ht="24.75" customHeight="1">
      <c r="A376" s="89"/>
      <c r="B376" s="92"/>
      <c r="C376" s="17"/>
      <c r="D376" s="17"/>
      <c r="E376" s="17"/>
      <c r="F376" s="17"/>
      <c r="G376" s="17"/>
      <c r="H376" s="17"/>
      <c r="I376" s="17"/>
      <c r="J376" s="17"/>
      <c r="K376" s="17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9"/>
    </row>
    <row r="377" ht="24.75" customHeight="1">
      <c r="A377" s="89"/>
      <c r="B377" s="92"/>
      <c r="C377" s="17"/>
      <c r="D377" s="17"/>
      <c r="E377" s="17"/>
      <c r="F377" s="17"/>
      <c r="G377" s="17"/>
      <c r="H377" s="17"/>
      <c r="I377" s="17"/>
      <c r="J377" s="17"/>
      <c r="K377" s="17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9"/>
    </row>
    <row r="378" ht="24.75" customHeight="1">
      <c r="A378" s="89"/>
      <c r="B378" s="92"/>
      <c r="C378" s="17"/>
      <c r="D378" s="17"/>
      <c r="E378" s="17"/>
      <c r="F378" s="17"/>
      <c r="G378" s="17"/>
      <c r="H378" s="17"/>
      <c r="I378" s="17"/>
      <c r="J378" s="17"/>
      <c r="K378" s="17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9"/>
    </row>
    <row r="379" ht="24.75" customHeight="1">
      <c r="A379" s="89"/>
      <c r="B379" s="92"/>
      <c r="C379" s="17"/>
      <c r="D379" s="17"/>
      <c r="E379" s="17"/>
      <c r="F379" s="17"/>
      <c r="G379" s="17"/>
      <c r="H379" s="17"/>
      <c r="I379" s="17"/>
      <c r="J379" s="17"/>
      <c r="K379" s="17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9"/>
    </row>
    <row r="380" ht="24.75" customHeight="1">
      <c r="A380" s="89"/>
      <c r="B380" s="92"/>
      <c r="C380" s="17"/>
      <c r="D380" s="17"/>
      <c r="E380" s="17"/>
      <c r="F380" s="17"/>
      <c r="G380" s="17"/>
      <c r="H380" s="17"/>
      <c r="I380" s="17"/>
      <c r="J380" s="17"/>
      <c r="K380" s="17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9"/>
    </row>
    <row r="381" ht="24.75" customHeight="1">
      <c r="A381" s="89"/>
      <c r="B381" s="92"/>
      <c r="C381" s="17"/>
      <c r="D381" s="17"/>
      <c r="E381" s="17"/>
      <c r="F381" s="17"/>
      <c r="G381" s="17"/>
      <c r="H381" s="17"/>
      <c r="I381" s="17"/>
      <c r="J381" s="17"/>
      <c r="K381" s="17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9"/>
    </row>
    <row r="382" ht="24.75" customHeight="1">
      <c r="A382" s="89"/>
      <c r="B382" s="92"/>
      <c r="C382" s="17"/>
      <c r="D382" s="17"/>
      <c r="E382" s="17"/>
      <c r="F382" s="17"/>
      <c r="G382" s="17"/>
      <c r="H382" s="17"/>
      <c r="I382" s="17"/>
      <c r="J382" s="17"/>
      <c r="K382" s="17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9"/>
    </row>
    <row r="383" ht="24.75" customHeight="1">
      <c r="A383" s="89"/>
      <c r="B383" s="92"/>
      <c r="C383" s="17"/>
      <c r="D383" s="17"/>
      <c r="E383" s="17"/>
      <c r="F383" s="17"/>
      <c r="G383" s="17"/>
      <c r="H383" s="17"/>
      <c r="I383" s="17"/>
      <c r="J383" s="17"/>
      <c r="K383" s="17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9"/>
    </row>
    <row r="384" ht="24.75" customHeight="1">
      <c r="A384" s="89"/>
      <c r="B384" s="92"/>
      <c r="C384" s="17"/>
      <c r="D384" s="17"/>
      <c r="E384" s="17"/>
      <c r="F384" s="17"/>
      <c r="G384" s="17"/>
      <c r="H384" s="17"/>
      <c r="I384" s="17"/>
      <c r="J384" s="17"/>
      <c r="K384" s="17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9"/>
    </row>
    <row r="385" ht="24.75" customHeight="1">
      <c r="A385" s="89"/>
      <c r="B385" s="92"/>
      <c r="C385" s="17"/>
      <c r="D385" s="17"/>
      <c r="E385" s="17"/>
      <c r="F385" s="17"/>
      <c r="G385" s="17"/>
      <c r="H385" s="17"/>
      <c r="I385" s="17"/>
      <c r="J385" s="17"/>
      <c r="K385" s="17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9"/>
    </row>
    <row r="386" ht="24.75" customHeight="1">
      <c r="A386" s="89"/>
      <c r="B386" s="92"/>
      <c r="C386" s="17"/>
      <c r="D386" s="17"/>
      <c r="E386" s="17"/>
      <c r="F386" s="17"/>
      <c r="G386" s="17"/>
      <c r="H386" s="17"/>
      <c r="I386" s="17"/>
      <c r="J386" s="17"/>
      <c r="K386" s="17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9"/>
    </row>
    <row r="387" ht="24.75" customHeight="1">
      <c r="A387" s="89"/>
      <c r="B387" s="92"/>
      <c r="C387" s="17"/>
      <c r="D387" s="17"/>
      <c r="E387" s="17"/>
      <c r="F387" s="17"/>
      <c r="G387" s="17"/>
      <c r="H387" s="17"/>
      <c r="I387" s="17"/>
      <c r="J387" s="17"/>
      <c r="K387" s="17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9"/>
    </row>
    <row r="388" ht="24.75" customHeight="1">
      <c r="A388" s="89"/>
      <c r="B388" s="92"/>
      <c r="C388" s="17"/>
      <c r="D388" s="17"/>
      <c r="E388" s="17"/>
      <c r="F388" s="17"/>
      <c r="G388" s="17"/>
      <c r="H388" s="17"/>
      <c r="I388" s="17"/>
      <c r="J388" s="17"/>
      <c r="K388" s="17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9"/>
    </row>
    <row r="389" ht="24.75" customHeight="1">
      <c r="A389" s="89"/>
      <c r="B389" s="92"/>
      <c r="C389" s="17"/>
      <c r="D389" s="17"/>
      <c r="E389" s="17"/>
      <c r="F389" s="17"/>
      <c r="G389" s="17"/>
      <c r="H389" s="17"/>
      <c r="I389" s="17"/>
      <c r="J389" s="17"/>
      <c r="K389" s="17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9"/>
    </row>
    <row r="390" ht="24.75" customHeight="1">
      <c r="A390" s="89"/>
      <c r="B390" s="92"/>
      <c r="C390" s="17"/>
      <c r="D390" s="17"/>
      <c r="E390" s="17"/>
      <c r="F390" s="17"/>
      <c r="G390" s="17"/>
      <c r="H390" s="17"/>
      <c r="I390" s="17"/>
      <c r="J390" s="17"/>
      <c r="K390" s="1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9"/>
    </row>
    <row r="391" ht="24.75" customHeight="1">
      <c r="A391" s="89"/>
      <c r="B391" s="92"/>
      <c r="C391" s="17"/>
      <c r="D391" s="17"/>
      <c r="E391" s="17"/>
      <c r="F391" s="17"/>
      <c r="G391" s="17"/>
      <c r="H391" s="17"/>
      <c r="I391" s="17"/>
      <c r="J391" s="17"/>
      <c r="K391" s="17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9"/>
    </row>
    <row r="392" ht="24.75" customHeight="1">
      <c r="A392" s="89"/>
      <c r="B392" s="92"/>
      <c r="C392" s="17"/>
      <c r="D392" s="17"/>
      <c r="E392" s="17"/>
      <c r="F392" s="17"/>
      <c r="G392" s="17"/>
      <c r="H392" s="17"/>
      <c r="I392" s="17"/>
      <c r="J392" s="17"/>
      <c r="K392" s="17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9"/>
    </row>
    <row r="393" ht="24.75" customHeight="1">
      <c r="A393" s="89"/>
      <c r="B393" s="92"/>
      <c r="C393" s="17"/>
      <c r="D393" s="17"/>
      <c r="E393" s="17"/>
      <c r="F393" s="17"/>
      <c r="G393" s="17"/>
      <c r="H393" s="17"/>
      <c r="I393" s="17"/>
      <c r="J393" s="17"/>
      <c r="K393" s="17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9"/>
    </row>
    <row r="394" ht="24.75" customHeight="1">
      <c r="A394" s="89"/>
      <c r="B394" s="92"/>
      <c r="C394" s="17"/>
      <c r="D394" s="17"/>
      <c r="E394" s="17"/>
      <c r="F394" s="17"/>
      <c r="G394" s="17"/>
      <c r="H394" s="17"/>
      <c r="I394" s="17"/>
      <c r="J394" s="17"/>
      <c r="K394" s="17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9"/>
    </row>
    <row r="395" ht="24.75" customHeight="1">
      <c r="A395" s="89"/>
      <c r="B395" s="92"/>
      <c r="C395" s="17"/>
      <c r="D395" s="17"/>
      <c r="E395" s="17"/>
      <c r="F395" s="17"/>
      <c r="G395" s="17"/>
      <c r="H395" s="17"/>
      <c r="I395" s="17"/>
      <c r="J395" s="17"/>
      <c r="K395" s="17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9"/>
    </row>
    <row r="396" ht="24.75" customHeight="1">
      <c r="A396" s="89"/>
      <c r="B396" s="92"/>
      <c r="C396" s="17"/>
      <c r="D396" s="17"/>
      <c r="E396" s="17"/>
      <c r="F396" s="17"/>
      <c r="G396" s="17"/>
      <c r="H396" s="17"/>
      <c r="I396" s="17"/>
      <c r="J396" s="17"/>
      <c r="K396" s="17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9"/>
    </row>
    <row r="397" ht="24.75" customHeight="1">
      <c r="A397" s="89"/>
      <c r="B397" s="92"/>
      <c r="C397" s="17"/>
      <c r="D397" s="17"/>
      <c r="E397" s="17"/>
      <c r="F397" s="17"/>
      <c r="G397" s="17"/>
      <c r="H397" s="17"/>
      <c r="I397" s="17"/>
      <c r="J397" s="17"/>
      <c r="K397" s="17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9"/>
    </row>
    <row r="398" ht="24.75" customHeight="1">
      <c r="A398" s="89"/>
      <c r="B398" s="92"/>
      <c r="C398" s="17"/>
      <c r="D398" s="17"/>
      <c r="E398" s="17"/>
      <c r="F398" s="17"/>
      <c r="G398" s="17"/>
      <c r="H398" s="17"/>
      <c r="I398" s="17"/>
      <c r="J398" s="17"/>
      <c r="K398" s="17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9"/>
    </row>
    <row r="399" ht="24.75" customHeight="1">
      <c r="A399" s="89"/>
      <c r="B399" s="92"/>
      <c r="C399" s="17"/>
      <c r="D399" s="17"/>
      <c r="E399" s="17"/>
      <c r="F399" s="17"/>
      <c r="G399" s="17"/>
      <c r="H399" s="17"/>
      <c r="I399" s="17"/>
      <c r="J399" s="17"/>
      <c r="K399" s="17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9"/>
    </row>
    <row r="400" ht="24.75" customHeight="1">
      <c r="A400" s="89"/>
      <c r="B400" s="92"/>
      <c r="C400" s="17"/>
      <c r="D400" s="17"/>
      <c r="E400" s="17"/>
      <c r="F400" s="17"/>
      <c r="G400" s="17"/>
      <c r="H400" s="17"/>
      <c r="I400" s="17"/>
      <c r="J400" s="17"/>
      <c r="K400" s="17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9"/>
    </row>
    <row r="401" ht="24.75" customHeight="1">
      <c r="A401" s="89"/>
      <c r="B401" s="92"/>
      <c r="C401" s="17"/>
      <c r="D401" s="17"/>
      <c r="E401" s="17"/>
      <c r="F401" s="17"/>
      <c r="G401" s="17"/>
      <c r="H401" s="17"/>
      <c r="I401" s="17"/>
      <c r="J401" s="17"/>
      <c r="K401" s="17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9"/>
    </row>
    <row r="402" ht="24.75" customHeight="1">
      <c r="A402" s="89"/>
      <c r="B402" s="92"/>
      <c r="C402" s="17"/>
      <c r="D402" s="17"/>
      <c r="E402" s="17"/>
      <c r="F402" s="17"/>
      <c r="G402" s="17"/>
      <c r="H402" s="17"/>
      <c r="I402" s="17"/>
      <c r="J402" s="17"/>
      <c r="K402" s="17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9"/>
    </row>
    <row r="403" ht="24.75" customHeight="1">
      <c r="A403" s="89"/>
      <c r="B403" s="92"/>
      <c r="C403" s="17"/>
      <c r="D403" s="17"/>
      <c r="E403" s="17"/>
      <c r="F403" s="17"/>
      <c r="G403" s="17"/>
      <c r="H403" s="17"/>
      <c r="I403" s="17"/>
      <c r="J403" s="17"/>
      <c r="K403" s="17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9"/>
    </row>
    <row r="404" ht="24.75" customHeight="1">
      <c r="A404" s="89"/>
      <c r="B404" s="92"/>
      <c r="C404" s="17"/>
      <c r="D404" s="17"/>
      <c r="E404" s="17"/>
      <c r="F404" s="17"/>
      <c r="G404" s="17"/>
      <c r="H404" s="17"/>
      <c r="I404" s="17"/>
      <c r="J404" s="17"/>
      <c r="K404" s="17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9"/>
    </row>
    <row r="405" ht="24.75" customHeight="1">
      <c r="A405" s="89"/>
      <c r="B405" s="92"/>
      <c r="C405" s="17"/>
      <c r="D405" s="17"/>
      <c r="E405" s="17"/>
      <c r="F405" s="17"/>
      <c r="G405" s="17"/>
      <c r="H405" s="17"/>
      <c r="I405" s="17"/>
      <c r="J405" s="17"/>
      <c r="K405" s="17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9"/>
    </row>
    <row r="406" ht="24.75" customHeight="1">
      <c r="A406" s="89"/>
      <c r="B406" s="92"/>
      <c r="C406" s="17"/>
      <c r="D406" s="17"/>
      <c r="E406" s="17"/>
      <c r="F406" s="17"/>
      <c r="G406" s="17"/>
      <c r="H406" s="17"/>
      <c r="I406" s="17"/>
      <c r="J406" s="17"/>
      <c r="K406" s="17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9"/>
    </row>
    <row r="407" ht="24.75" customHeight="1">
      <c r="A407" s="89"/>
      <c r="B407" s="92"/>
      <c r="C407" s="17"/>
      <c r="D407" s="17"/>
      <c r="E407" s="17"/>
      <c r="F407" s="17"/>
      <c r="G407" s="17"/>
      <c r="H407" s="17"/>
      <c r="I407" s="17"/>
      <c r="J407" s="17"/>
      <c r="K407" s="17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9"/>
    </row>
    <row r="408" ht="24.75" customHeight="1">
      <c r="A408" s="89"/>
      <c r="B408" s="92"/>
      <c r="C408" s="17"/>
      <c r="D408" s="17"/>
      <c r="E408" s="17"/>
      <c r="F408" s="17"/>
      <c r="G408" s="17"/>
      <c r="H408" s="17"/>
      <c r="I408" s="17"/>
      <c r="J408" s="17"/>
      <c r="K408" s="17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9"/>
    </row>
    <row r="409" ht="24.75" customHeight="1">
      <c r="A409" s="89"/>
      <c r="B409" s="92"/>
      <c r="C409" s="17"/>
      <c r="D409" s="17"/>
      <c r="E409" s="17"/>
      <c r="F409" s="17"/>
      <c r="G409" s="17"/>
      <c r="H409" s="17"/>
      <c r="I409" s="17"/>
      <c r="J409" s="17"/>
      <c r="K409" s="17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9"/>
    </row>
    <row r="410" ht="24.75" customHeight="1">
      <c r="A410" s="89"/>
      <c r="B410" s="92"/>
      <c r="C410" s="17"/>
      <c r="D410" s="17"/>
      <c r="E410" s="17"/>
      <c r="F410" s="17"/>
      <c r="G410" s="17"/>
      <c r="H410" s="17"/>
      <c r="I410" s="17"/>
      <c r="J410" s="17"/>
      <c r="K410" s="17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9"/>
    </row>
    <row r="411" ht="24.75" customHeight="1">
      <c r="A411" s="89"/>
      <c r="B411" s="92"/>
      <c r="C411" s="17"/>
      <c r="D411" s="17"/>
      <c r="E411" s="17"/>
      <c r="F411" s="17"/>
      <c r="G411" s="17"/>
      <c r="H411" s="17"/>
      <c r="I411" s="17"/>
      <c r="J411" s="17"/>
      <c r="K411" s="17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9"/>
    </row>
    <row r="412" ht="24.75" customHeight="1">
      <c r="A412" s="89"/>
      <c r="B412" s="92"/>
      <c r="C412" s="17"/>
      <c r="D412" s="17"/>
      <c r="E412" s="17"/>
      <c r="F412" s="17"/>
      <c r="G412" s="17"/>
      <c r="H412" s="17"/>
      <c r="I412" s="17"/>
      <c r="J412" s="17"/>
      <c r="K412" s="17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9"/>
    </row>
    <row r="413" ht="24.75" customHeight="1">
      <c r="A413" s="89"/>
      <c r="B413" s="92"/>
      <c r="C413" s="17"/>
      <c r="D413" s="17"/>
      <c r="E413" s="17"/>
      <c r="F413" s="17"/>
      <c r="G413" s="17"/>
      <c r="H413" s="17"/>
      <c r="I413" s="17"/>
      <c r="J413" s="17"/>
      <c r="K413" s="17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9"/>
    </row>
    <row r="414" ht="24.75" customHeight="1">
      <c r="A414" s="89"/>
      <c r="B414" s="92"/>
      <c r="C414" s="17"/>
      <c r="D414" s="17"/>
      <c r="E414" s="17"/>
      <c r="F414" s="17"/>
      <c r="G414" s="17"/>
      <c r="H414" s="17"/>
      <c r="I414" s="17"/>
      <c r="J414" s="17"/>
      <c r="K414" s="17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9"/>
    </row>
    <row r="415" ht="24.75" customHeight="1">
      <c r="A415" s="89"/>
      <c r="B415" s="92"/>
      <c r="C415" s="17"/>
      <c r="D415" s="17"/>
      <c r="E415" s="17"/>
      <c r="F415" s="17"/>
      <c r="G415" s="17"/>
      <c r="H415" s="17"/>
      <c r="I415" s="17"/>
      <c r="J415" s="17"/>
      <c r="K415" s="17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9"/>
    </row>
    <row r="416" ht="24.75" customHeight="1">
      <c r="A416" s="89"/>
      <c r="B416" s="92"/>
      <c r="C416" s="17"/>
      <c r="D416" s="17"/>
      <c r="E416" s="17"/>
      <c r="F416" s="17"/>
      <c r="G416" s="17"/>
      <c r="H416" s="17"/>
      <c r="I416" s="17"/>
      <c r="J416" s="17"/>
      <c r="K416" s="17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9"/>
    </row>
    <row r="417" ht="24.75" customHeight="1">
      <c r="A417" s="89"/>
      <c r="B417" s="92"/>
      <c r="C417" s="17"/>
      <c r="D417" s="17"/>
      <c r="E417" s="17"/>
      <c r="F417" s="17"/>
      <c r="G417" s="17"/>
      <c r="H417" s="17"/>
      <c r="I417" s="17"/>
      <c r="J417" s="17"/>
      <c r="K417" s="17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9"/>
    </row>
    <row r="418" ht="24.75" customHeight="1">
      <c r="A418" s="89"/>
      <c r="B418" s="92"/>
      <c r="C418" s="17"/>
      <c r="D418" s="17"/>
      <c r="E418" s="17"/>
      <c r="F418" s="17"/>
      <c r="G418" s="17"/>
      <c r="H418" s="17"/>
      <c r="I418" s="17"/>
      <c r="J418" s="17"/>
      <c r="K418" s="17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9"/>
    </row>
    <row r="419" ht="24.75" customHeight="1">
      <c r="A419" s="89"/>
      <c r="B419" s="92"/>
      <c r="C419" s="17"/>
      <c r="D419" s="17"/>
      <c r="E419" s="17"/>
      <c r="F419" s="17"/>
      <c r="G419" s="17"/>
      <c r="H419" s="17"/>
      <c r="I419" s="17"/>
      <c r="J419" s="17"/>
      <c r="K419" s="17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9"/>
    </row>
    <row r="420" ht="24.75" customHeight="1">
      <c r="A420" s="89"/>
      <c r="B420" s="92"/>
      <c r="C420" s="17"/>
      <c r="D420" s="17"/>
      <c r="E420" s="17"/>
      <c r="F420" s="17"/>
      <c r="G420" s="17"/>
      <c r="H420" s="17"/>
      <c r="I420" s="17"/>
      <c r="J420" s="17"/>
      <c r="K420" s="17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9"/>
    </row>
    <row r="421" ht="24.75" customHeight="1">
      <c r="A421" s="89"/>
      <c r="B421" s="92"/>
      <c r="C421" s="17"/>
      <c r="D421" s="17"/>
      <c r="E421" s="17"/>
      <c r="F421" s="17"/>
      <c r="G421" s="17"/>
      <c r="H421" s="17"/>
      <c r="I421" s="17"/>
      <c r="J421" s="17"/>
      <c r="K421" s="17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9"/>
    </row>
    <row r="422" ht="24.75" customHeight="1">
      <c r="A422" s="89"/>
      <c r="B422" s="92"/>
      <c r="C422" s="17"/>
      <c r="D422" s="17"/>
      <c r="E422" s="17"/>
      <c r="F422" s="17"/>
      <c r="G422" s="17"/>
      <c r="H422" s="17"/>
      <c r="I422" s="17"/>
      <c r="J422" s="17"/>
      <c r="K422" s="17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9"/>
    </row>
    <row r="423" ht="24.75" customHeight="1">
      <c r="A423" s="89"/>
      <c r="B423" s="92"/>
      <c r="C423" s="17"/>
      <c r="D423" s="17"/>
      <c r="E423" s="17"/>
      <c r="F423" s="17"/>
      <c r="G423" s="17"/>
      <c r="H423" s="17"/>
      <c r="I423" s="17"/>
      <c r="J423" s="17"/>
      <c r="K423" s="17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9"/>
    </row>
    <row r="424" ht="24.75" customHeight="1">
      <c r="A424" s="89"/>
      <c r="B424" s="92"/>
      <c r="C424" s="17"/>
      <c r="D424" s="17"/>
      <c r="E424" s="17"/>
      <c r="F424" s="17"/>
      <c r="G424" s="17"/>
      <c r="H424" s="17"/>
      <c r="I424" s="17"/>
      <c r="J424" s="17"/>
      <c r="K424" s="17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9"/>
    </row>
    <row r="425" ht="24.75" customHeight="1">
      <c r="A425" s="89"/>
      <c r="B425" s="92"/>
      <c r="C425" s="17"/>
      <c r="D425" s="17"/>
      <c r="E425" s="17"/>
      <c r="F425" s="17"/>
      <c r="G425" s="17"/>
      <c r="H425" s="17"/>
      <c r="I425" s="17"/>
      <c r="J425" s="17"/>
      <c r="K425" s="17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9"/>
    </row>
    <row r="426" ht="24.75" customHeight="1">
      <c r="A426" s="89"/>
      <c r="B426" s="92"/>
      <c r="C426" s="17"/>
      <c r="D426" s="17"/>
      <c r="E426" s="17"/>
      <c r="F426" s="17"/>
      <c r="G426" s="17"/>
      <c r="H426" s="17"/>
      <c r="I426" s="17"/>
      <c r="J426" s="17"/>
      <c r="K426" s="17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9"/>
    </row>
    <row r="427" ht="24.75" customHeight="1">
      <c r="A427" s="89"/>
      <c r="B427" s="92"/>
      <c r="C427" s="17"/>
      <c r="D427" s="17"/>
      <c r="E427" s="17"/>
      <c r="F427" s="17"/>
      <c r="G427" s="17"/>
      <c r="H427" s="17"/>
      <c r="I427" s="17"/>
      <c r="J427" s="17"/>
      <c r="K427" s="17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9"/>
    </row>
    <row r="428" ht="24.75" customHeight="1">
      <c r="A428" s="89"/>
      <c r="B428" s="92"/>
      <c r="C428" s="17"/>
      <c r="D428" s="17"/>
      <c r="E428" s="17"/>
      <c r="F428" s="17"/>
      <c r="G428" s="17"/>
      <c r="H428" s="17"/>
      <c r="I428" s="17"/>
      <c r="J428" s="17"/>
      <c r="K428" s="17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9"/>
    </row>
    <row r="429" ht="24.75" customHeight="1">
      <c r="A429" s="89"/>
      <c r="B429" s="92"/>
      <c r="C429" s="17"/>
      <c r="D429" s="17"/>
      <c r="E429" s="17"/>
      <c r="F429" s="17"/>
      <c r="G429" s="17"/>
      <c r="H429" s="17"/>
      <c r="I429" s="17"/>
      <c r="J429" s="17"/>
      <c r="K429" s="1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9"/>
    </row>
    <row r="430" ht="24.75" customHeight="1">
      <c r="A430" s="89"/>
      <c r="B430" s="92"/>
      <c r="C430" s="17"/>
      <c r="D430" s="17"/>
      <c r="E430" s="17"/>
      <c r="F430" s="17"/>
      <c r="G430" s="17"/>
      <c r="H430" s="17"/>
      <c r="I430" s="17"/>
      <c r="J430" s="17"/>
      <c r="K430" s="17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9"/>
    </row>
    <row r="431" ht="24.75" customHeight="1">
      <c r="A431" s="89"/>
      <c r="B431" s="92"/>
      <c r="C431" s="17"/>
      <c r="D431" s="17"/>
      <c r="E431" s="17"/>
      <c r="F431" s="17"/>
      <c r="G431" s="17"/>
      <c r="H431" s="17"/>
      <c r="I431" s="17"/>
      <c r="J431" s="17"/>
      <c r="K431" s="17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9"/>
    </row>
    <row r="432" ht="24.75" customHeight="1">
      <c r="A432" s="89"/>
      <c r="B432" s="92"/>
      <c r="C432" s="17"/>
      <c r="D432" s="17"/>
      <c r="E432" s="17"/>
      <c r="F432" s="17"/>
      <c r="G432" s="17"/>
      <c r="H432" s="17"/>
      <c r="I432" s="17"/>
      <c r="J432" s="17"/>
      <c r="K432" s="17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9"/>
    </row>
    <row r="433" ht="24.75" customHeight="1">
      <c r="A433" s="89"/>
      <c r="B433" s="92"/>
      <c r="C433" s="17"/>
      <c r="D433" s="17"/>
      <c r="E433" s="17"/>
      <c r="F433" s="17"/>
      <c r="G433" s="17"/>
      <c r="H433" s="17"/>
      <c r="I433" s="17"/>
      <c r="J433" s="17"/>
      <c r="K433" s="17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9"/>
    </row>
    <row r="434" ht="24.75" customHeight="1">
      <c r="A434" s="89"/>
      <c r="B434" s="92"/>
      <c r="C434" s="17"/>
      <c r="D434" s="17"/>
      <c r="E434" s="17"/>
      <c r="F434" s="17"/>
      <c r="G434" s="17"/>
      <c r="H434" s="17"/>
      <c r="I434" s="17"/>
      <c r="J434" s="17"/>
      <c r="K434" s="17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9"/>
    </row>
    <row r="435" ht="24.75" customHeight="1">
      <c r="A435" s="89"/>
      <c r="B435" s="92"/>
      <c r="C435" s="17"/>
      <c r="D435" s="17"/>
      <c r="E435" s="17"/>
      <c r="F435" s="17"/>
      <c r="G435" s="17"/>
      <c r="H435" s="17"/>
      <c r="I435" s="17"/>
      <c r="J435" s="17"/>
      <c r="K435" s="17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9"/>
    </row>
    <row r="436" ht="24.75" customHeight="1">
      <c r="A436" s="89"/>
      <c r="B436" s="92"/>
      <c r="C436" s="17"/>
      <c r="D436" s="17"/>
      <c r="E436" s="17"/>
      <c r="F436" s="17"/>
      <c r="G436" s="17"/>
      <c r="H436" s="17"/>
      <c r="I436" s="17"/>
      <c r="J436" s="17"/>
      <c r="K436" s="17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9"/>
    </row>
    <row r="437" ht="24.75" customHeight="1">
      <c r="A437" s="89"/>
      <c r="B437" s="92"/>
      <c r="C437" s="17"/>
      <c r="D437" s="17"/>
      <c r="E437" s="17"/>
      <c r="F437" s="17"/>
      <c r="G437" s="17"/>
      <c r="H437" s="17"/>
      <c r="I437" s="17"/>
      <c r="J437" s="17"/>
      <c r="K437" s="17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9"/>
    </row>
    <row r="438" ht="24.75" customHeight="1">
      <c r="A438" s="89"/>
      <c r="B438" s="92"/>
      <c r="C438" s="17"/>
      <c r="D438" s="17"/>
      <c r="E438" s="17"/>
      <c r="F438" s="17"/>
      <c r="G438" s="17"/>
      <c r="H438" s="17"/>
      <c r="I438" s="17"/>
      <c r="J438" s="17"/>
      <c r="K438" s="17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9"/>
    </row>
    <row r="439" ht="24.75" customHeight="1">
      <c r="A439" s="89"/>
      <c r="B439" s="92"/>
      <c r="C439" s="17"/>
      <c r="D439" s="17"/>
      <c r="E439" s="17"/>
      <c r="F439" s="17"/>
      <c r="G439" s="17"/>
      <c r="H439" s="17"/>
      <c r="I439" s="17"/>
      <c r="J439" s="17"/>
      <c r="K439" s="17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9"/>
    </row>
    <row r="440" ht="24.75" customHeight="1">
      <c r="A440" s="89"/>
      <c r="B440" s="92"/>
      <c r="C440" s="17"/>
      <c r="D440" s="17"/>
      <c r="E440" s="17"/>
      <c r="F440" s="17"/>
      <c r="G440" s="17"/>
      <c r="H440" s="17"/>
      <c r="I440" s="17"/>
      <c r="J440" s="17"/>
      <c r="K440" s="17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9"/>
    </row>
    <row r="441" ht="24.75" customHeight="1">
      <c r="A441" s="89"/>
      <c r="B441" s="92"/>
      <c r="C441" s="17"/>
      <c r="D441" s="17"/>
      <c r="E441" s="17"/>
      <c r="F441" s="17"/>
      <c r="G441" s="17"/>
      <c r="H441" s="17"/>
      <c r="I441" s="17"/>
      <c r="J441" s="17"/>
      <c r="K441" s="17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9"/>
    </row>
    <row r="442" ht="24.75" customHeight="1">
      <c r="A442" s="89"/>
      <c r="B442" s="92"/>
      <c r="C442" s="17"/>
      <c r="D442" s="17"/>
      <c r="E442" s="17"/>
      <c r="F442" s="17"/>
      <c r="G442" s="17"/>
      <c r="H442" s="17"/>
      <c r="I442" s="17"/>
      <c r="J442" s="17"/>
      <c r="K442" s="17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9"/>
    </row>
    <row r="443" ht="24.75" customHeight="1">
      <c r="A443" s="89"/>
      <c r="B443" s="92"/>
      <c r="C443" s="17"/>
      <c r="D443" s="17"/>
      <c r="E443" s="17"/>
      <c r="F443" s="17"/>
      <c r="G443" s="17"/>
      <c r="H443" s="17"/>
      <c r="I443" s="17"/>
      <c r="J443" s="17"/>
      <c r="K443" s="17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9"/>
    </row>
    <row r="444" ht="24.75" customHeight="1">
      <c r="A444" s="89"/>
      <c r="B444" s="92"/>
      <c r="C444" s="17"/>
      <c r="D444" s="17"/>
      <c r="E444" s="17"/>
      <c r="F444" s="17"/>
      <c r="G444" s="17"/>
      <c r="H444" s="17"/>
      <c r="I444" s="17"/>
      <c r="J444" s="17"/>
      <c r="K444" s="17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9"/>
    </row>
    <row r="445" ht="24.75" customHeight="1">
      <c r="A445" s="89"/>
      <c r="B445" s="92"/>
      <c r="C445" s="17"/>
      <c r="D445" s="17"/>
      <c r="E445" s="17"/>
      <c r="F445" s="17"/>
      <c r="G445" s="17"/>
      <c r="H445" s="17"/>
      <c r="I445" s="17"/>
      <c r="J445" s="17"/>
      <c r="K445" s="17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9"/>
    </row>
    <row r="446" ht="24.75" customHeight="1">
      <c r="A446" s="89"/>
      <c r="B446" s="92"/>
      <c r="C446" s="17"/>
      <c r="D446" s="17"/>
      <c r="E446" s="17"/>
      <c r="F446" s="17"/>
      <c r="G446" s="17"/>
      <c r="H446" s="17"/>
      <c r="I446" s="17"/>
      <c r="J446" s="17"/>
      <c r="K446" s="17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9"/>
    </row>
    <row r="447" ht="24.75" customHeight="1">
      <c r="A447" s="89"/>
      <c r="B447" s="92"/>
      <c r="C447" s="17"/>
      <c r="D447" s="17"/>
      <c r="E447" s="17"/>
      <c r="F447" s="17"/>
      <c r="G447" s="17"/>
      <c r="H447" s="17"/>
      <c r="I447" s="17"/>
      <c r="J447" s="17"/>
      <c r="K447" s="17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9"/>
    </row>
    <row r="448" ht="24.75" customHeight="1">
      <c r="A448" s="89"/>
      <c r="B448" s="92"/>
      <c r="C448" s="17"/>
      <c r="D448" s="17"/>
      <c r="E448" s="17"/>
      <c r="F448" s="17"/>
      <c r="G448" s="17"/>
      <c r="H448" s="17"/>
      <c r="I448" s="17"/>
      <c r="J448" s="17"/>
      <c r="K448" s="17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9"/>
    </row>
    <row r="449" ht="24.75" customHeight="1">
      <c r="A449" s="89"/>
      <c r="B449" s="92"/>
      <c r="C449" s="17"/>
      <c r="D449" s="17"/>
      <c r="E449" s="17"/>
      <c r="F449" s="17"/>
      <c r="G449" s="17"/>
      <c r="H449" s="17"/>
      <c r="I449" s="17"/>
      <c r="J449" s="17"/>
      <c r="K449" s="17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9"/>
    </row>
    <row r="450" ht="24.75" customHeight="1">
      <c r="A450" s="89"/>
      <c r="B450" s="92"/>
      <c r="C450" s="17"/>
      <c r="D450" s="17"/>
      <c r="E450" s="17"/>
      <c r="F450" s="17"/>
      <c r="G450" s="17"/>
      <c r="H450" s="17"/>
      <c r="I450" s="17"/>
      <c r="J450" s="17"/>
      <c r="K450" s="17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9"/>
    </row>
    <row r="451" ht="24.75" customHeight="1">
      <c r="A451" s="89"/>
      <c r="B451" s="92"/>
      <c r="C451" s="17"/>
      <c r="D451" s="17"/>
      <c r="E451" s="17"/>
      <c r="F451" s="17"/>
      <c r="G451" s="17"/>
      <c r="H451" s="17"/>
      <c r="I451" s="17"/>
      <c r="J451" s="17"/>
      <c r="K451" s="17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9"/>
    </row>
    <row r="452" ht="24.75" customHeight="1">
      <c r="A452" s="89"/>
      <c r="B452" s="92"/>
      <c r="C452" s="17"/>
      <c r="D452" s="17"/>
      <c r="E452" s="17"/>
      <c r="F452" s="17"/>
      <c r="G452" s="17"/>
      <c r="H452" s="17"/>
      <c r="I452" s="17"/>
      <c r="J452" s="17"/>
      <c r="K452" s="17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9"/>
    </row>
    <row r="453" ht="24.75" customHeight="1">
      <c r="A453" s="89"/>
      <c r="B453" s="92"/>
      <c r="C453" s="17"/>
      <c r="D453" s="17"/>
      <c r="E453" s="17"/>
      <c r="F453" s="17"/>
      <c r="G453" s="17"/>
      <c r="H453" s="17"/>
      <c r="I453" s="17"/>
      <c r="J453" s="17"/>
      <c r="K453" s="17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9"/>
    </row>
    <row r="454" ht="24.75" customHeight="1">
      <c r="A454" s="89"/>
      <c r="B454" s="92"/>
      <c r="C454" s="17"/>
      <c r="D454" s="17"/>
      <c r="E454" s="17"/>
      <c r="F454" s="17"/>
      <c r="G454" s="17"/>
      <c r="H454" s="17"/>
      <c r="I454" s="17"/>
      <c r="J454" s="17"/>
      <c r="K454" s="17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9"/>
    </row>
    <row r="455" ht="24.75" customHeight="1">
      <c r="A455" s="89"/>
      <c r="B455" s="92"/>
      <c r="C455" s="17"/>
      <c r="D455" s="17"/>
      <c r="E455" s="17"/>
      <c r="F455" s="17"/>
      <c r="G455" s="17"/>
      <c r="H455" s="17"/>
      <c r="I455" s="17"/>
      <c r="J455" s="17"/>
      <c r="K455" s="17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9"/>
    </row>
    <row r="456" ht="24.75" customHeight="1">
      <c r="A456" s="89"/>
      <c r="B456" s="92"/>
      <c r="C456" s="17"/>
      <c r="D456" s="17"/>
      <c r="E456" s="17"/>
      <c r="F456" s="17"/>
      <c r="G456" s="17"/>
      <c r="H456" s="17"/>
      <c r="I456" s="17"/>
      <c r="J456" s="17"/>
      <c r="K456" s="17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9"/>
    </row>
    <row r="457" ht="24.75" customHeight="1">
      <c r="A457" s="89"/>
      <c r="B457" s="92"/>
      <c r="C457" s="17"/>
      <c r="D457" s="17"/>
      <c r="E457" s="17"/>
      <c r="F457" s="17"/>
      <c r="G457" s="17"/>
      <c r="H457" s="17"/>
      <c r="I457" s="17"/>
      <c r="J457" s="17"/>
      <c r="K457" s="17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9"/>
    </row>
    <row r="458" ht="24.75" customHeight="1">
      <c r="A458" s="89"/>
      <c r="B458" s="92"/>
      <c r="C458" s="17"/>
      <c r="D458" s="17"/>
      <c r="E458" s="17"/>
      <c r="F458" s="17"/>
      <c r="G458" s="17"/>
      <c r="H458" s="17"/>
      <c r="I458" s="17"/>
      <c r="J458" s="17"/>
      <c r="K458" s="17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9"/>
    </row>
    <row r="459" ht="24.75" customHeight="1">
      <c r="A459" s="89"/>
      <c r="B459" s="92"/>
      <c r="C459" s="17"/>
      <c r="D459" s="17"/>
      <c r="E459" s="17"/>
      <c r="F459" s="17"/>
      <c r="G459" s="17"/>
      <c r="H459" s="17"/>
      <c r="I459" s="17"/>
      <c r="J459" s="17"/>
      <c r="K459" s="17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9"/>
    </row>
    <row r="460" ht="24.75" customHeight="1">
      <c r="A460" s="89"/>
      <c r="B460" s="92"/>
      <c r="C460" s="17"/>
      <c r="D460" s="17"/>
      <c r="E460" s="17"/>
      <c r="F460" s="17"/>
      <c r="G460" s="17"/>
      <c r="H460" s="17"/>
      <c r="I460" s="17"/>
      <c r="J460" s="17"/>
      <c r="K460" s="17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9"/>
    </row>
    <row r="461" ht="24.75" customHeight="1">
      <c r="A461" s="89"/>
      <c r="B461" s="92"/>
      <c r="C461" s="17"/>
      <c r="D461" s="17"/>
      <c r="E461" s="17"/>
      <c r="F461" s="17"/>
      <c r="G461" s="17"/>
      <c r="H461" s="17"/>
      <c r="I461" s="17"/>
      <c r="J461" s="17"/>
      <c r="K461" s="17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9"/>
    </row>
    <row r="462" ht="24.75" customHeight="1">
      <c r="A462" s="89"/>
      <c r="B462" s="92"/>
      <c r="C462" s="17"/>
      <c r="D462" s="17"/>
      <c r="E462" s="17"/>
      <c r="F462" s="17"/>
      <c r="G462" s="17"/>
      <c r="H462" s="17"/>
      <c r="I462" s="17"/>
      <c r="J462" s="17"/>
      <c r="K462" s="17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9"/>
    </row>
    <row r="463" ht="24.75" customHeight="1">
      <c r="A463" s="89"/>
      <c r="B463" s="92"/>
      <c r="C463" s="17"/>
      <c r="D463" s="17"/>
      <c r="E463" s="17"/>
      <c r="F463" s="17"/>
      <c r="G463" s="17"/>
      <c r="H463" s="17"/>
      <c r="I463" s="17"/>
      <c r="J463" s="17"/>
      <c r="K463" s="17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9"/>
    </row>
    <row r="464" ht="24.75" customHeight="1">
      <c r="A464" s="89"/>
      <c r="B464" s="92"/>
      <c r="C464" s="17"/>
      <c r="D464" s="17"/>
      <c r="E464" s="17"/>
      <c r="F464" s="17"/>
      <c r="G464" s="17"/>
      <c r="H464" s="17"/>
      <c r="I464" s="17"/>
      <c r="J464" s="17"/>
      <c r="K464" s="17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9"/>
    </row>
    <row r="465" ht="24.75" customHeight="1">
      <c r="A465" s="89"/>
      <c r="B465" s="92"/>
      <c r="C465" s="17"/>
      <c r="D465" s="17"/>
      <c r="E465" s="17"/>
      <c r="F465" s="17"/>
      <c r="G465" s="17"/>
      <c r="H465" s="17"/>
      <c r="I465" s="17"/>
      <c r="J465" s="17"/>
      <c r="K465" s="17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9"/>
    </row>
    <row r="466" ht="24.75" customHeight="1">
      <c r="A466" s="89"/>
      <c r="B466" s="92"/>
      <c r="C466" s="17"/>
      <c r="D466" s="17"/>
      <c r="E466" s="17"/>
      <c r="F466" s="17"/>
      <c r="G466" s="17"/>
      <c r="H466" s="17"/>
      <c r="I466" s="17"/>
      <c r="J466" s="17"/>
      <c r="K466" s="17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9"/>
    </row>
    <row r="467" ht="24.75" customHeight="1">
      <c r="A467" s="89"/>
      <c r="B467" s="92"/>
      <c r="C467" s="17"/>
      <c r="D467" s="17"/>
      <c r="E467" s="17"/>
      <c r="F467" s="17"/>
      <c r="G467" s="17"/>
      <c r="H467" s="17"/>
      <c r="I467" s="17"/>
      <c r="J467" s="17"/>
      <c r="K467" s="17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9"/>
    </row>
    <row r="468" ht="24.75" customHeight="1">
      <c r="A468" s="89"/>
      <c r="B468" s="92"/>
      <c r="C468" s="17"/>
      <c r="D468" s="17"/>
      <c r="E468" s="17"/>
      <c r="F468" s="17"/>
      <c r="G468" s="17"/>
      <c r="H468" s="17"/>
      <c r="I468" s="17"/>
      <c r="J468" s="17"/>
      <c r="K468" s="17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9"/>
    </row>
    <row r="469" ht="24.75" customHeight="1">
      <c r="A469" s="89"/>
      <c r="B469" s="92"/>
      <c r="C469" s="17"/>
      <c r="D469" s="17"/>
      <c r="E469" s="17"/>
      <c r="F469" s="17"/>
      <c r="G469" s="17"/>
      <c r="H469" s="17"/>
      <c r="I469" s="17"/>
      <c r="J469" s="17"/>
      <c r="K469" s="17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9"/>
    </row>
    <row r="470" ht="24.75" customHeight="1">
      <c r="A470" s="89"/>
      <c r="B470" s="92"/>
      <c r="C470" s="17"/>
      <c r="D470" s="17"/>
      <c r="E470" s="17"/>
      <c r="F470" s="17"/>
      <c r="G470" s="17"/>
      <c r="H470" s="17"/>
      <c r="I470" s="17"/>
      <c r="J470" s="17"/>
      <c r="K470" s="17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9"/>
    </row>
    <row r="471" ht="24.75" customHeight="1">
      <c r="A471" s="89"/>
      <c r="B471" s="92"/>
      <c r="C471" s="17"/>
      <c r="D471" s="17"/>
      <c r="E471" s="17"/>
      <c r="F471" s="17"/>
      <c r="G471" s="17"/>
      <c r="H471" s="17"/>
      <c r="I471" s="17"/>
      <c r="J471" s="17"/>
      <c r="K471" s="17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9"/>
    </row>
    <row r="472" ht="24.75" customHeight="1">
      <c r="A472" s="89"/>
      <c r="B472" s="92"/>
      <c r="C472" s="17"/>
      <c r="D472" s="17"/>
      <c r="E472" s="17"/>
      <c r="F472" s="17"/>
      <c r="G472" s="17"/>
      <c r="H472" s="17"/>
      <c r="I472" s="17"/>
      <c r="J472" s="17"/>
      <c r="K472" s="17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9"/>
    </row>
    <row r="473" ht="24.75" customHeight="1">
      <c r="A473" s="89"/>
      <c r="B473" s="92"/>
      <c r="C473" s="17"/>
      <c r="D473" s="17"/>
      <c r="E473" s="17"/>
      <c r="F473" s="17"/>
      <c r="G473" s="17"/>
      <c r="H473" s="17"/>
      <c r="I473" s="17"/>
      <c r="J473" s="17"/>
      <c r="K473" s="17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9"/>
    </row>
    <row r="474" ht="24.75" customHeight="1">
      <c r="A474" s="89"/>
      <c r="B474" s="92"/>
      <c r="C474" s="17"/>
      <c r="D474" s="17"/>
      <c r="E474" s="17"/>
      <c r="F474" s="17"/>
      <c r="G474" s="17"/>
      <c r="H474" s="17"/>
      <c r="I474" s="17"/>
      <c r="J474" s="17"/>
      <c r="K474" s="17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9"/>
    </row>
    <row r="475" ht="24.75" customHeight="1">
      <c r="A475" s="89"/>
      <c r="B475" s="92"/>
      <c r="C475" s="17"/>
      <c r="D475" s="17"/>
      <c r="E475" s="17"/>
      <c r="F475" s="17"/>
      <c r="G475" s="17"/>
      <c r="H475" s="17"/>
      <c r="I475" s="17"/>
      <c r="J475" s="17"/>
      <c r="K475" s="17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9"/>
    </row>
    <row r="476" ht="24.75" customHeight="1">
      <c r="A476" s="89"/>
      <c r="B476" s="92"/>
      <c r="C476" s="17"/>
      <c r="D476" s="17"/>
      <c r="E476" s="17"/>
      <c r="F476" s="17"/>
      <c r="G476" s="17"/>
      <c r="H476" s="17"/>
      <c r="I476" s="17"/>
      <c r="J476" s="17"/>
      <c r="K476" s="17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9"/>
    </row>
    <row r="477" ht="24.75" customHeight="1">
      <c r="A477" s="89"/>
      <c r="B477" s="92"/>
      <c r="C477" s="17"/>
      <c r="D477" s="17"/>
      <c r="E477" s="17"/>
      <c r="F477" s="17"/>
      <c r="G477" s="17"/>
      <c r="H477" s="17"/>
      <c r="I477" s="17"/>
      <c r="J477" s="17"/>
      <c r="K477" s="17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9"/>
    </row>
    <row r="478" ht="24.75" customHeight="1">
      <c r="A478" s="89"/>
      <c r="B478" s="92"/>
      <c r="C478" s="17"/>
      <c r="D478" s="17"/>
      <c r="E478" s="17"/>
      <c r="F478" s="17"/>
      <c r="G478" s="17"/>
      <c r="H478" s="17"/>
      <c r="I478" s="17"/>
      <c r="J478" s="17"/>
      <c r="K478" s="17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9"/>
    </row>
    <row r="479" ht="24.75" customHeight="1">
      <c r="A479" s="89"/>
      <c r="B479" s="92"/>
      <c r="C479" s="17"/>
      <c r="D479" s="17"/>
      <c r="E479" s="17"/>
      <c r="F479" s="17"/>
      <c r="G479" s="17"/>
      <c r="H479" s="17"/>
      <c r="I479" s="17"/>
      <c r="J479" s="17"/>
      <c r="K479" s="17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9"/>
    </row>
    <row r="480" ht="24.75" customHeight="1">
      <c r="A480" s="89"/>
      <c r="B480" s="92"/>
      <c r="C480" s="17"/>
      <c r="D480" s="17"/>
      <c r="E480" s="17"/>
      <c r="F480" s="17"/>
      <c r="G480" s="17"/>
      <c r="H480" s="17"/>
      <c r="I480" s="17"/>
      <c r="J480" s="17"/>
      <c r="K480" s="17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9"/>
    </row>
    <row r="481" ht="24.75" customHeight="1">
      <c r="A481" s="89"/>
      <c r="B481" s="92"/>
      <c r="C481" s="17"/>
      <c r="D481" s="17"/>
      <c r="E481" s="17"/>
      <c r="F481" s="17"/>
      <c r="G481" s="17"/>
      <c r="H481" s="17"/>
      <c r="I481" s="17"/>
      <c r="J481" s="17"/>
      <c r="K481" s="17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9"/>
    </row>
    <row r="482" ht="24.75" customHeight="1">
      <c r="A482" s="89"/>
      <c r="B482" s="92"/>
      <c r="C482" s="17"/>
      <c r="D482" s="17"/>
      <c r="E482" s="17"/>
      <c r="F482" s="17"/>
      <c r="G482" s="17"/>
      <c r="H482" s="17"/>
      <c r="I482" s="17"/>
      <c r="J482" s="17"/>
      <c r="K482" s="17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9"/>
    </row>
    <row r="483" ht="24.75" customHeight="1">
      <c r="A483" s="89"/>
      <c r="B483" s="92"/>
      <c r="C483" s="17"/>
      <c r="D483" s="17"/>
      <c r="E483" s="17"/>
      <c r="F483" s="17"/>
      <c r="G483" s="17"/>
      <c r="H483" s="17"/>
      <c r="I483" s="17"/>
      <c r="J483" s="17"/>
      <c r="K483" s="17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9"/>
    </row>
    <row r="484" ht="24.75" customHeight="1">
      <c r="A484" s="89"/>
      <c r="B484" s="92"/>
      <c r="C484" s="17"/>
      <c r="D484" s="17"/>
      <c r="E484" s="17"/>
      <c r="F484" s="17"/>
      <c r="G484" s="17"/>
      <c r="H484" s="17"/>
      <c r="I484" s="17"/>
      <c r="J484" s="17"/>
      <c r="K484" s="17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9"/>
    </row>
    <row r="485" ht="24.75" customHeight="1">
      <c r="A485" s="89"/>
      <c r="B485" s="92"/>
      <c r="C485" s="17"/>
      <c r="D485" s="17"/>
      <c r="E485" s="17"/>
      <c r="F485" s="17"/>
      <c r="G485" s="17"/>
      <c r="H485" s="17"/>
      <c r="I485" s="17"/>
      <c r="J485" s="17"/>
      <c r="K485" s="17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9"/>
    </row>
    <row r="486" ht="24.75" customHeight="1">
      <c r="A486" s="89"/>
      <c r="B486" s="92"/>
      <c r="C486" s="17"/>
      <c r="D486" s="17"/>
      <c r="E486" s="17"/>
      <c r="F486" s="17"/>
      <c r="G486" s="17"/>
      <c r="H486" s="17"/>
      <c r="I486" s="17"/>
      <c r="J486" s="17"/>
      <c r="K486" s="17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9"/>
    </row>
    <row r="487" ht="24.75" customHeight="1">
      <c r="A487" s="89"/>
      <c r="B487" s="92"/>
      <c r="C487" s="17"/>
      <c r="D487" s="17"/>
      <c r="E487" s="17"/>
      <c r="F487" s="17"/>
      <c r="G487" s="17"/>
      <c r="H487" s="17"/>
      <c r="I487" s="17"/>
      <c r="J487" s="17"/>
      <c r="K487" s="17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9"/>
    </row>
    <row r="488" ht="24.75" customHeight="1">
      <c r="A488" s="89"/>
      <c r="B488" s="92"/>
      <c r="C488" s="17"/>
      <c r="D488" s="17"/>
      <c r="E488" s="17"/>
      <c r="F488" s="17"/>
      <c r="G488" s="17"/>
      <c r="H488" s="17"/>
      <c r="I488" s="17"/>
      <c r="J488" s="17"/>
      <c r="K488" s="17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9"/>
    </row>
    <row r="489" ht="24.75" customHeight="1">
      <c r="A489" s="89"/>
      <c r="B489" s="92"/>
      <c r="C489" s="17"/>
      <c r="D489" s="17"/>
      <c r="E489" s="17"/>
      <c r="F489" s="17"/>
      <c r="G489" s="17"/>
      <c r="H489" s="17"/>
      <c r="I489" s="17"/>
      <c r="J489" s="17"/>
      <c r="K489" s="17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9"/>
    </row>
    <row r="490" ht="24.75" customHeight="1">
      <c r="A490" s="89"/>
      <c r="B490" s="92"/>
      <c r="C490" s="17"/>
      <c r="D490" s="17"/>
      <c r="E490" s="17"/>
      <c r="F490" s="17"/>
      <c r="G490" s="17"/>
      <c r="H490" s="17"/>
      <c r="I490" s="17"/>
      <c r="J490" s="17"/>
      <c r="K490" s="17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9"/>
    </row>
    <row r="491" ht="24.75" customHeight="1">
      <c r="A491" s="89"/>
      <c r="B491" s="92"/>
      <c r="C491" s="17"/>
      <c r="D491" s="17"/>
      <c r="E491" s="17"/>
      <c r="F491" s="17"/>
      <c r="G491" s="17"/>
      <c r="H491" s="17"/>
      <c r="I491" s="17"/>
      <c r="J491" s="17"/>
      <c r="K491" s="17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9"/>
    </row>
    <row r="492" ht="24.75" customHeight="1">
      <c r="A492" s="89"/>
      <c r="B492" s="92"/>
      <c r="C492" s="17"/>
      <c r="D492" s="17"/>
      <c r="E492" s="17"/>
      <c r="F492" s="17"/>
      <c r="G492" s="17"/>
      <c r="H492" s="17"/>
      <c r="I492" s="17"/>
      <c r="J492" s="17"/>
      <c r="K492" s="17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9"/>
    </row>
    <row r="493" ht="24.75" customHeight="1">
      <c r="A493" s="89"/>
      <c r="B493" s="92"/>
      <c r="C493" s="17"/>
      <c r="D493" s="17"/>
      <c r="E493" s="17"/>
      <c r="F493" s="17"/>
      <c r="G493" s="17"/>
      <c r="H493" s="17"/>
      <c r="I493" s="17"/>
      <c r="J493" s="17"/>
      <c r="K493" s="17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9"/>
    </row>
    <row r="494" ht="24.75" customHeight="1">
      <c r="A494" s="89"/>
      <c r="B494" s="92"/>
      <c r="C494" s="17"/>
      <c r="D494" s="17"/>
      <c r="E494" s="17"/>
      <c r="F494" s="17"/>
      <c r="G494" s="17"/>
      <c r="H494" s="17"/>
      <c r="I494" s="17"/>
      <c r="J494" s="17"/>
      <c r="K494" s="17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9"/>
    </row>
    <row r="495" ht="24.75" customHeight="1">
      <c r="A495" s="89"/>
      <c r="B495" s="92"/>
      <c r="C495" s="17"/>
      <c r="D495" s="17"/>
      <c r="E495" s="17"/>
      <c r="F495" s="17"/>
      <c r="G495" s="17"/>
      <c r="H495" s="17"/>
      <c r="I495" s="17"/>
      <c r="J495" s="17"/>
      <c r="K495" s="17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9"/>
    </row>
    <row r="496" ht="24.75" customHeight="1">
      <c r="A496" s="89"/>
      <c r="B496" s="92"/>
      <c r="C496" s="17"/>
      <c r="D496" s="17"/>
      <c r="E496" s="17"/>
      <c r="F496" s="17"/>
      <c r="G496" s="17"/>
      <c r="H496" s="17"/>
      <c r="I496" s="17"/>
      <c r="J496" s="17"/>
      <c r="K496" s="17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9"/>
    </row>
    <row r="497" ht="24.75" customHeight="1">
      <c r="A497" s="89"/>
      <c r="B497" s="92"/>
      <c r="C497" s="17"/>
      <c r="D497" s="17"/>
      <c r="E497" s="17"/>
      <c r="F497" s="17"/>
      <c r="G497" s="17"/>
      <c r="H497" s="17"/>
      <c r="I497" s="17"/>
      <c r="J497" s="17"/>
      <c r="K497" s="17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9"/>
    </row>
    <row r="498" ht="24.75" customHeight="1">
      <c r="A498" s="89"/>
      <c r="B498" s="92"/>
      <c r="C498" s="17"/>
      <c r="D498" s="17"/>
      <c r="E498" s="17"/>
      <c r="F498" s="17"/>
      <c r="G498" s="17"/>
      <c r="H498" s="17"/>
      <c r="I498" s="17"/>
      <c r="J498" s="17"/>
      <c r="K498" s="17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9"/>
    </row>
    <row r="499" ht="24.75" customHeight="1">
      <c r="A499" s="89"/>
      <c r="B499" s="92"/>
      <c r="C499" s="17"/>
      <c r="D499" s="17"/>
      <c r="E499" s="17"/>
      <c r="F499" s="17"/>
      <c r="G499" s="17"/>
      <c r="H499" s="17"/>
      <c r="I499" s="17"/>
      <c r="J499" s="17"/>
      <c r="K499" s="17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9"/>
    </row>
    <row r="500" ht="24.75" customHeight="1">
      <c r="A500" s="89"/>
      <c r="B500" s="92"/>
      <c r="C500" s="17"/>
      <c r="D500" s="17"/>
      <c r="E500" s="17"/>
      <c r="F500" s="17"/>
      <c r="G500" s="17"/>
      <c r="H500" s="17"/>
      <c r="I500" s="17"/>
      <c r="J500" s="17"/>
      <c r="K500" s="17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9"/>
    </row>
    <row r="501" ht="24.75" customHeight="1">
      <c r="A501" s="89"/>
      <c r="B501" s="92"/>
      <c r="C501" s="17"/>
      <c r="D501" s="17"/>
      <c r="E501" s="17"/>
      <c r="F501" s="17"/>
      <c r="G501" s="17"/>
      <c r="H501" s="17"/>
      <c r="I501" s="17"/>
      <c r="J501" s="17"/>
      <c r="K501" s="17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9"/>
    </row>
    <row r="502" ht="24.75" customHeight="1">
      <c r="A502" s="89"/>
      <c r="B502" s="92"/>
      <c r="C502" s="17"/>
      <c r="D502" s="17"/>
      <c r="E502" s="17"/>
      <c r="F502" s="17"/>
      <c r="G502" s="17"/>
      <c r="H502" s="17"/>
      <c r="I502" s="17"/>
      <c r="J502" s="17"/>
      <c r="K502" s="17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9"/>
    </row>
    <row r="503" ht="24.75" customHeight="1">
      <c r="A503" s="89"/>
      <c r="B503" s="92"/>
      <c r="C503" s="17"/>
      <c r="D503" s="17"/>
      <c r="E503" s="17"/>
      <c r="F503" s="17"/>
      <c r="G503" s="17"/>
      <c r="H503" s="17"/>
      <c r="I503" s="17"/>
      <c r="J503" s="17"/>
      <c r="K503" s="17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9"/>
    </row>
    <row r="504" ht="24.75" customHeight="1">
      <c r="A504" s="89"/>
      <c r="B504" s="92"/>
      <c r="C504" s="17"/>
      <c r="D504" s="17"/>
      <c r="E504" s="17"/>
      <c r="F504" s="17"/>
      <c r="G504" s="17"/>
      <c r="H504" s="17"/>
      <c r="I504" s="17"/>
      <c r="J504" s="17"/>
      <c r="K504" s="17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9"/>
    </row>
    <row r="505" ht="24.75" customHeight="1">
      <c r="A505" s="89"/>
      <c r="B505" s="92"/>
      <c r="C505" s="17"/>
      <c r="D505" s="17"/>
      <c r="E505" s="17"/>
      <c r="F505" s="17"/>
      <c r="G505" s="17"/>
      <c r="H505" s="17"/>
      <c r="I505" s="17"/>
      <c r="J505" s="17"/>
      <c r="K505" s="17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9"/>
    </row>
    <row r="506" ht="24.75" customHeight="1">
      <c r="A506" s="89"/>
      <c r="B506" s="92"/>
      <c r="C506" s="17"/>
      <c r="D506" s="17"/>
      <c r="E506" s="17"/>
      <c r="F506" s="17"/>
      <c r="G506" s="17"/>
      <c r="H506" s="17"/>
      <c r="I506" s="17"/>
      <c r="J506" s="17"/>
      <c r="K506" s="17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9"/>
    </row>
    <row r="507" ht="24.75" customHeight="1">
      <c r="A507" s="89"/>
      <c r="B507" s="92"/>
      <c r="C507" s="17"/>
      <c r="D507" s="17"/>
      <c r="E507" s="17"/>
      <c r="F507" s="17"/>
      <c r="G507" s="17"/>
      <c r="H507" s="17"/>
      <c r="I507" s="17"/>
      <c r="J507" s="17"/>
      <c r="K507" s="17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9"/>
    </row>
    <row r="508" ht="24.75" customHeight="1">
      <c r="A508" s="89"/>
      <c r="B508" s="92"/>
      <c r="C508" s="17"/>
      <c r="D508" s="17"/>
      <c r="E508" s="17"/>
      <c r="F508" s="17"/>
      <c r="G508" s="17"/>
      <c r="H508" s="17"/>
      <c r="I508" s="17"/>
      <c r="J508" s="17"/>
      <c r="K508" s="17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9"/>
    </row>
    <row r="509" ht="24.75" customHeight="1">
      <c r="A509" s="89"/>
      <c r="B509" s="92"/>
      <c r="C509" s="17"/>
      <c r="D509" s="17"/>
      <c r="E509" s="17"/>
      <c r="F509" s="17"/>
      <c r="G509" s="17"/>
      <c r="H509" s="17"/>
      <c r="I509" s="17"/>
      <c r="J509" s="17"/>
      <c r="K509" s="17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9"/>
    </row>
    <row r="510" ht="24.75" customHeight="1">
      <c r="A510" s="89"/>
      <c r="B510" s="92"/>
      <c r="C510" s="17"/>
      <c r="D510" s="17"/>
      <c r="E510" s="17"/>
      <c r="F510" s="17"/>
      <c r="G510" s="17"/>
      <c r="H510" s="17"/>
      <c r="I510" s="17"/>
      <c r="J510" s="17"/>
      <c r="K510" s="17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9"/>
    </row>
    <row r="511" ht="24.75" customHeight="1">
      <c r="A511" s="89"/>
      <c r="B511" s="92"/>
      <c r="C511" s="17"/>
      <c r="D511" s="17"/>
      <c r="E511" s="17"/>
      <c r="F511" s="17"/>
      <c r="G511" s="17"/>
      <c r="H511" s="17"/>
      <c r="I511" s="17"/>
      <c r="J511" s="17"/>
      <c r="K511" s="17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9"/>
    </row>
    <row r="512" ht="24.75" customHeight="1">
      <c r="A512" s="89"/>
      <c r="B512" s="92"/>
      <c r="C512" s="17"/>
      <c r="D512" s="17"/>
      <c r="E512" s="17"/>
      <c r="F512" s="17"/>
      <c r="G512" s="17"/>
      <c r="H512" s="17"/>
      <c r="I512" s="17"/>
      <c r="J512" s="17"/>
      <c r="K512" s="17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9"/>
    </row>
    <row r="513" ht="24.75" customHeight="1">
      <c r="A513" s="89"/>
      <c r="B513" s="92"/>
      <c r="C513" s="17"/>
      <c r="D513" s="17"/>
      <c r="E513" s="17"/>
      <c r="F513" s="17"/>
      <c r="G513" s="17"/>
      <c r="H513" s="17"/>
      <c r="I513" s="17"/>
      <c r="J513" s="17"/>
      <c r="K513" s="17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9"/>
    </row>
    <row r="514" ht="24.75" customHeight="1">
      <c r="A514" s="89"/>
      <c r="B514" s="92"/>
      <c r="C514" s="17"/>
      <c r="D514" s="17"/>
      <c r="E514" s="17"/>
      <c r="F514" s="17"/>
      <c r="G514" s="17"/>
      <c r="H514" s="17"/>
      <c r="I514" s="17"/>
      <c r="J514" s="17"/>
      <c r="K514" s="17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9"/>
    </row>
    <row r="515" ht="24.75" customHeight="1">
      <c r="A515" s="89"/>
      <c r="B515" s="92"/>
      <c r="C515" s="17"/>
      <c r="D515" s="17"/>
      <c r="E515" s="17"/>
      <c r="F515" s="17"/>
      <c r="G515" s="17"/>
      <c r="H515" s="17"/>
      <c r="I515" s="17"/>
      <c r="J515" s="17"/>
      <c r="K515" s="1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9"/>
    </row>
    <row r="516" ht="24.75" customHeight="1">
      <c r="A516" s="89"/>
      <c r="B516" s="92"/>
      <c r="C516" s="17"/>
      <c r="D516" s="17"/>
      <c r="E516" s="17"/>
      <c r="F516" s="17"/>
      <c r="G516" s="17"/>
      <c r="H516" s="17"/>
      <c r="I516" s="17"/>
      <c r="J516" s="17"/>
      <c r="K516" s="17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9"/>
    </row>
    <row r="517" ht="24.75" customHeight="1">
      <c r="A517" s="89"/>
      <c r="B517" s="92"/>
      <c r="C517" s="17"/>
      <c r="D517" s="17"/>
      <c r="E517" s="17"/>
      <c r="F517" s="17"/>
      <c r="G517" s="17"/>
      <c r="H517" s="17"/>
      <c r="I517" s="17"/>
      <c r="J517" s="17"/>
      <c r="K517" s="17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9"/>
    </row>
    <row r="518" ht="24.75" customHeight="1">
      <c r="A518" s="89"/>
      <c r="B518" s="92"/>
      <c r="C518" s="17"/>
      <c r="D518" s="17"/>
      <c r="E518" s="17"/>
      <c r="F518" s="17"/>
      <c r="G518" s="17"/>
      <c r="H518" s="17"/>
      <c r="I518" s="17"/>
      <c r="J518" s="17"/>
      <c r="K518" s="17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9"/>
    </row>
    <row r="519" ht="24.75" customHeight="1">
      <c r="A519" s="89"/>
      <c r="B519" s="92"/>
      <c r="C519" s="17"/>
      <c r="D519" s="17"/>
      <c r="E519" s="17"/>
      <c r="F519" s="17"/>
      <c r="G519" s="17"/>
      <c r="H519" s="17"/>
      <c r="I519" s="17"/>
      <c r="J519" s="17"/>
      <c r="K519" s="17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9"/>
    </row>
    <row r="520" ht="24.75" customHeight="1">
      <c r="A520" s="89"/>
      <c r="B520" s="92"/>
      <c r="C520" s="17"/>
      <c r="D520" s="17"/>
      <c r="E520" s="17"/>
      <c r="F520" s="17"/>
      <c r="G520" s="17"/>
      <c r="H520" s="17"/>
      <c r="I520" s="17"/>
      <c r="J520" s="17"/>
      <c r="K520" s="17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9"/>
    </row>
    <row r="521" ht="24.75" customHeight="1">
      <c r="A521" s="89"/>
      <c r="B521" s="92"/>
      <c r="C521" s="17"/>
      <c r="D521" s="17"/>
      <c r="E521" s="17"/>
      <c r="F521" s="17"/>
      <c r="G521" s="17"/>
      <c r="H521" s="17"/>
      <c r="I521" s="17"/>
      <c r="J521" s="17"/>
      <c r="K521" s="17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9"/>
    </row>
    <row r="522" ht="24.75" customHeight="1">
      <c r="A522" s="89"/>
      <c r="B522" s="92"/>
      <c r="C522" s="17"/>
      <c r="D522" s="17"/>
      <c r="E522" s="17"/>
      <c r="F522" s="17"/>
      <c r="G522" s="17"/>
      <c r="H522" s="17"/>
      <c r="I522" s="17"/>
      <c r="J522" s="17"/>
      <c r="K522" s="17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9"/>
    </row>
    <row r="523" ht="24.75" customHeight="1">
      <c r="A523" s="89"/>
      <c r="B523" s="92"/>
      <c r="C523" s="17"/>
      <c r="D523" s="17"/>
      <c r="E523" s="17"/>
      <c r="F523" s="17"/>
      <c r="G523" s="17"/>
      <c r="H523" s="17"/>
      <c r="I523" s="17"/>
      <c r="J523" s="17"/>
      <c r="K523" s="17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9"/>
    </row>
    <row r="524" ht="24.75" customHeight="1">
      <c r="A524" s="89"/>
      <c r="B524" s="92"/>
      <c r="C524" s="17"/>
      <c r="D524" s="17"/>
      <c r="E524" s="17"/>
      <c r="F524" s="17"/>
      <c r="G524" s="17"/>
      <c r="H524" s="17"/>
      <c r="I524" s="17"/>
      <c r="J524" s="17"/>
      <c r="K524" s="17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9"/>
    </row>
    <row r="525" ht="24.75" customHeight="1">
      <c r="A525" s="89"/>
      <c r="B525" s="92"/>
      <c r="C525" s="17"/>
      <c r="D525" s="17"/>
      <c r="E525" s="17"/>
      <c r="F525" s="17"/>
      <c r="G525" s="17"/>
      <c r="H525" s="17"/>
      <c r="I525" s="17"/>
      <c r="J525" s="17"/>
      <c r="K525" s="17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9"/>
    </row>
    <row r="526" ht="24.75" customHeight="1">
      <c r="A526" s="89"/>
      <c r="B526" s="92"/>
      <c r="C526" s="17"/>
      <c r="D526" s="17"/>
      <c r="E526" s="17"/>
      <c r="F526" s="17"/>
      <c r="G526" s="17"/>
      <c r="H526" s="17"/>
      <c r="I526" s="17"/>
      <c r="J526" s="17"/>
      <c r="K526" s="17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9"/>
    </row>
    <row r="527" ht="24.75" customHeight="1">
      <c r="A527" s="89"/>
      <c r="B527" s="92"/>
      <c r="C527" s="17"/>
      <c r="D527" s="17"/>
      <c r="E527" s="17"/>
      <c r="F527" s="17"/>
      <c r="G527" s="17"/>
      <c r="H527" s="17"/>
      <c r="I527" s="17"/>
      <c r="J527" s="17"/>
      <c r="K527" s="17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9"/>
    </row>
    <row r="528" ht="24.75" customHeight="1">
      <c r="A528" s="89"/>
      <c r="B528" s="92"/>
      <c r="C528" s="17"/>
      <c r="D528" s="17"/>
      <c r="E528" s="17"/>
      <c r="F528" s="17"/>
      <c r="G528" s="17"/>
      <c r="H528" s="17"/>
      <c r="I528" s="17"/>
      <c r="J528" s="17"/>
      <c r="K528" s="17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9"/>
    </row>
    <row r="529" ht="24.75" customHeight="1">
      <c r="A529" s="89"/>
      <c r="B529" s="92"/>
      <c r="C529" s="17"/>
      <c r="D529" s="17"/>
      <c r="E529" s="17"/>
      <c r="F529" s="17"/>
      <c r="G529" s="17"/>
      <c r="H529" s="17"/>
      <c r="I529" s="17"/>
      <c r="J529" s="17"/>
      <c r="K529" s="17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9"/>
    </row>
    <row r="530" ht="24.75" customHeight="1">
      <c r="A530" s="89"/>
      <c r="B530" s="92"/>
      <c r="C530" s="17"/>
      <c r="D530" s="17"/>
      <c r="E530" s="17"/>
      <c r="F530" s="17"/>
      <c r="G530" s="17"/>
      <c r="H530" s="17"/>
      <c r="I530" s="17"/>
      <c r="J530" s="17"/>
      <c r="K530" s="17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9"/>
    </row>
    <row r="531" ht="24.75" customHeight="1">
      <c r="A531" s="89"/>
      <c r="B531" s="92"/>
      <c r="C531" s="17"/>
      <c r="D531" s="17"/>
      <c r="E531" s="17"/>
      <c r="F531" s="17"/>
      <c r="G531" s="17"/>
      <c r="H531" s="17"/>
      <c r="I531" s="17"/>
      <c r="J531" s="17"/>
      <c r="K531" s="17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9"/>
    </row>
    <row r="532" ht="24.75" customHeight="1">
      <c r="A532" s="89"/>
      <c r="B532" s="92"/>
      <c r="C532" s="17"/>
      <c r="D532" s="17"/>
      <c r="E532" s="17"/>
      <c r="F532" s="17"/>
      <c r="G532" s="17"/>
      <c r="H532" s="17"/>
      <c r="I532" s="17"/>
      <c r="J532" s="17"/>
      <c r="K532" s="17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9"/>
    </row>
    <row r="533" ht="24.75" customHeight="1">
      <c r="A533" s="89"/>
      <c r="B533" s="92"/>
      <c r="C533" s="17"/>
      <c r="D533" s="17"/>
      <c r="E533" s="17"/>
      <c r="F533" s="17"/>
      <c r="G533" s="17"/>
      <c r="H533" s="17"/>
      <c r="I533" s="17"/>
      <c r="J533" s="17"/>
      <c r="K533" s="17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9"/>
    </row>
    <row r="534" ht="24.75" customHeight="1">
      <c r="A534" s="89"/>
      <c r="B534" s="92"/>
      <c r="C534" s="17"/>
      <c r="D534" s="17"/>
      <c r="E534" s="17"/>
      <c r="F534" s="17"/>
      <c r="G534" s="17"/>
      <c r="H534" s="17"/>
      <c r="I534" s="17"/>
      <c r="J534" s="17"/>
      <c r="K534" s="17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9"/>
    </row>
    <row r="535" ht="24.75" customHeight="1">
      <c r="A535" s="89"/>
      <c r="B535" s="92"/>
      <c r="C535" s="17"/>
      <c r="D535" s="17"/>
      <c r="E535" s="17"/>
      <c r="F535" s="17"/>
      <c r="G535" s="17"/>
      <c r="H535" s="17"/>
      <c r="I535" s="17"/>
      <c r="J535" s="17"/>
      <c r="K535" s="17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9"/>
    </row>
    <row r="536" ht="24.75" customHeight="1">
      <c r="A536" s="89"/>
      <c r="B536" s="92"/>
      <c r="C536" s="17"/>
      <c r="D536" s="17"/>
      <c r="E536" s="17"/>
      <c r="F536" s="17"/>
      <c r="G536" s="17"/>
      <c r="H536" s="17"/>
      <c r="I536" s="17"/>
      <c r="J536" s="17"/>
      <c r="K536" s="17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9"/>
    </row>
    <row r="537" ht="24.75" customHeight="1">
      <c r="A537" s="89"/>
      <c r="B537" s="92"/>
      <c r="C537" s="17"/>
      <c r="D537" s="17"/>
      <c r="E537" s="17"/>
      <c r="F537" s="17"/>
      <c r="G537" s="17"/>
      <c r="H537" s="17"/>
      <c r="I537" s="17"/>
      <c r="J537" s="17"/>
      <c r="K537" s="17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9"/>
    </row>
    <row r="538" ht="24.75" customHeight="1">
      <c r="A538" s="89"/>
      <c r="B538" s="92"/>
      <c r="C538" s="17"/>
      <c r="D538" s="17"/>
      <c r="E538" s="17"/>
      <c r="F538" s="17"/>
      <c r="G538" s="17"/>
      <c r="H538" s="17"/>
      <c r="I538" s="17"/>
      <c r="J538" s="17"/>
      <c r="K538" s="17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9"/>
    </row>
    <row r="539" ht="24.75" customHeight="1">
      <c r="A539" s="89"/>
      <c r="B539" s="92"/>
      <c r="C539" s="17"/>
      <c r="D539" s="17"/>
      <c r="E539" s="17"/>
      <c r="F539" s="17"/>
      <c r="G539" s="17"/>
      <c r="H539" s="17"/>
      <c r="I539" s="17"/>
      <c r="J539" s="17"/>
      <c r="K539" s="17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9"/>
    </row>
    <row r="540" ht="24.75" customHeight="1">
      <c r="A540" s="89"/>
      <c r="B540" s="92"/>
      <c r="C540" s="17"/>
      <c r="D540" s="17"/>
      <c r="E540" s="17"/>
      <c r="F540" s="17"/>
      <c r="G540" s="17"/>
      <c r="H540" s="17"/>
      <c r="I540" s="17"/>
      <c r="J540" s="17"/>
      <c r="K540" s="17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9"/>
    </row>
    <row r="541" ht="24.75" customHeight="1">
      <c r="A541" s="89"/>
      <c r="B541" s="92"/>
      <c r="C541" s="17"/>
      <c r="D541" s="17"/>
      <c r="E541" s="17"/>
      <c r="F541" s="17"/>
      <c r="G541" s="17"/>
      <c r="H541" s="17"/>
      <c r="I541" s="17"/>
      <c r="J541" s="17"/>
      <c r="K541" s="17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9"/>
    </row>
    <row r="542" ht="24.75" customHeight="1">
      <c r="A542" s="89"/>
      <c r="B542" s="92"/>
      <c r="C542" s="17"/>
      <c r="D542" s="17"/>
      <c r="E542" s="17"/>
      <c r="F542" s="17"/>
      <c r="G542" s="17"/>
      <c r="H542" s="17"/>
      <c r="I542" s="17"/>
      <c r="J542" s="17"/>
      <c r="K542" s="17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9"/>
    </row>
    <row r="543" ht="24.75" customHeight="1">
      <c r="A543" s="89"/>
      <c r="B543" s="92"/>
      <c r="C543" s="17"/>
      <c r="D543" s="17"/>
      <c r="E543" s="17"/>
      <c r="F543" s="17"/>
      <c r="G543" s="17"/>
      <c r="H543" s="17"/>
      <c r="I543" s="17"/>
      <c r="J543" s="17"/>
      <c r="K543" s="17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9"/>
    </row>
    <row r="544" ht="24.75" customHeight="1">
      <c r="A544" s="89"/>
      <c r="B544" s="92"/>
      <c r="C544" s="17"/>
      <c r="D544" s="17"/>
      <c r="E544" s="17"/>
      <c r="F544" s="17"/>
      <c r="G544" s="17"/>
      <c r="H544" s="17"/>
      <c r="I544" s="17"/>
      <c r="J544" s="17"/>
      <c r="K544" s="17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9"/>
    </row>
    <row r="545" ht="24.75" customHeight="1">
      <c r="A545" s="89"/>
      <c r="B545" s="92"/>
      <c r="C545" s="17"/>
      <c r="D545" s="17"/>
      <c r="E545" s="17"/>
      <c r="F545" s="17"/>
      <c r="G545" s="17"/>
      <c r="H545" s="17"/>
      <c r="I545" s="17"/>
      <c r="J545" s="17"/>
      <c r="K545" s="17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9"/>
    </row>
    <row r="546" ht="24.75" customHeight="1">
      <c r="A546" s="89"/>
      <c r="B546" s="92"/>
      <c r="C546" s="17"/>
      <c r="D546" s="17"/>
      <c r="E546" s="17"/>
      <c r="F546" s="17"/>
      <c r="G546" s="17"/>
      <c r="H546" s="17"/>
      <c r="I546" s="17"/>
      <c r="J546" s="17"/>
      <c r="K546" s="17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9"/>
    </row>
    <row r="547" ht="24.75" customHeight="1">
      <c r="A547" s="89"/>
      <c r="B547" s="92"/>
      <c r="C547" s="17"/>
      <c r="D547" s="17"/>
      <c r="E547" s="17"/>
      <c r="F547" s="17"/>
      <c r="G547" s="17"/>
      <c r="H547" s="17"/>
      <c r="I547" s="17"/>
      <c r="J547" s="17"/>
      <c r="K547" s="17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9"/>
    </row>
    <row r="548" ht="24.75" customHeight="1">
      <c r="A548" s="89"/>
      <c r="B548" s="92"/>
      <c r="C548" s="17"/>
      <c r="D548" s="17"/>
      <c r="E548" s="17"/>
      <c r="F548" s="17"/>
      <c r="G548" s="17"/>
      <c r="H548" s="17"/>
      <c r="I548" s="17"/>
      <c r="J548" s="17"/>
      <c r="K548" s="17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9"/>
    </row>
    <row r="549" ht="24.75" customHeight="1">
      <c r="A549" s="89"/>
      <c r="B549" s="92"/>
      <c r="C549" s="17"/>
      <c r="D549" s="17"/>
      <c r="E549" s="17"/>
      <c r="F549" s="17"/>
      <c r="G549" s="17"/>
      <c r="H549" s="17"/>
      <c r="I549" s="17"/>
      <c r="J549" s="17"/>
      <c r="K549" s="17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9"/>
    </row>
    <row r="550" ht="24.75" customHeight="1">
      <c r="A550" s="89"/>
      <c r="B550" s="92"/>
      <c r="C550" s="17"/>
      <c r="D550" s="17"/>
      <c r="E550" s="17"/>
      <c r="F550" s="17"/>
      <c r="G550" s="17"/>
      <c r="H550" s="17"/>
      <c r="I550" s="17"/>
      <c r="J550" s="17"/>
      <c r="K550" s="17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9"/>
    </row>
    <row r="551" ht="24.75" customHeight="1">
      <c r="A551" s="89"/>
      <c r="B551" s="92"/>
      <c r="C551" s="17"/>
      <c r="D551" s="17"/>
      <c r="E551" s="17"/>
      <c r="F551" s="17"/>
      <c r="G551" s="17"/>
      <c r="H551" s="17"/>
      <c r="I551" s="17"/>
      <c r="J551" s="17"/>
      <c r="K551" s="17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9"/>
    </row>
    <row r="552" ht="24.75" customHeight="1">
      <c r="A552" s="89"/>
      <c r="B552" s="92"/>
      <c r="C552" s="17"/>
      <c r="D552" s="17"/>
      <c r="E552" s="17"/>
      <c r="F552" s="17"/>
      <c r="G552" s="17"/>
      <c r="H552" s="17"/>
      <c r="I552" s="17"/>
      <c r="J552" s="17"/>
      <c r="K552" s="17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9"/>
    </row>
    <row r="553" ht="24.75" customHeight="1">
      <c r="A553" s="89"/>
      <c r="B553" s="92"/>
      <c r="C553" s="17"/>
      <c r="D553" s="17"/>
      <c r="E553" s="17"/>
      <c r="F553" s="17"/>
      <c r="G553" s="17"/>
      <c r="H553" s="17"/>
      <c r="I553" s="17"/>
      <c r="J553" s="17"/>
      <c r="K553" s="17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9"/>
    </row>
    <row r="554" ht="24.75" customHeight="1">
      <c r="A554" s="89"/>
      <c r="B554" s="92"/>
      <c r="C554" s="17"/>
      <c r="D554" s="17"/>
      <c r="E554" s="17"/>
      <c r="F554" s="17"/>
      <c r="G554" s="17"/>
      <c r="H554" s="17"/>
      <c r="I554" s="17"/>
      <c r="J554" s="17"/>
      <c r="K554" s="17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9"/>
    </row>
    <row r="555" ht="24.75" customHeight="1">
      <c r="A555" s="89"/>
      <c r="B555" s="92"/>
      <c r="C555" s="17"/>
      <c r="D555" s="17"/>
      <c r="E555" s="17"/>
      <c r="F555" s="17"/>
      <c r="G555" s="17"/>
      <c r="H555" s="17"/>
      <c r="I555" s="17"/>
      <c r="J555" s="17"/>
      <c r="K555" s="17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9"/>
    </row>
    <row r="556" ht="24.75" customHeight="1">
      <c r="A556" s="89"/>
      <c r="B556" s="92"/>
      <c r="C556" s="17"/>
      <c r="D556" s="17"/>
      <c r="E556" s="17"/>
      <c r="F556" s="17"/>
      <c r="G556" s="17"/>
      <c r="H556" s="17"/>
      <c r="I556" s="17"/>
      <c r="J556" s="17"/>
      <c r="K556" s="17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9"/>
    </row>
    <row r="557" ht="24.75" customHeight="1">
      <c r="A557" s="89"/>
      <c r="B557" s="92"/>
      <c r="C557" s="17"/>
      <c r="D557" s="17"/>
      <c r="E557" s="17"/>
      <c r="F557" s="17"/>
      <c r="G557" s="17"/>
      <c r="H557" s="17"/>
      <c r="I557" s="17"/>
      <c r="J557" s="17"/>
      <c r="K557" s="17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9"/>
    </row>
    <row r="558" ht="24.75" customHeight="1">
      <c r="A558" s="89"/>
      <c r="B558" s="92"/>
      <c r="C558" s="17"/>
      <c r="D558" s="17"/>
      <c r="E558" s="17"/>
      <c r="F558" s="17"/>
      <c r="G558" s="17"/>
      <c r="H558" s="17"/>
      <c r="I558" s="17"/>
      <c r="J558" s="17"/>
      <c r="K558" s="17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9"/>
    </row>
    <row r="559" ht="24.75" customHeight="1">
      <c r="A559" s="89"/>
      <c r="B559" s="92"/>
      <c r="C559" s="17"/>
      <c r="D559" s="17"/>
      <c r="E559" s="17"/>
      <c r="F559" s="17"/>
      <c r="G559" s="17"/>
      <c r="H559" s="17"/>
      <c r="I559" s="17"/>
      <c r="J559" s="17"/>
      <c r="K559" s="17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9"/>
    </row>
    <row r="560" ht="24.75" customHeight="1">
      <c r="A560" s="89"/>
      <c r="B560" s="92"/>
      <c r="C560" s="17"/>
      <c r="D560" s="17"/>
      <c r="E560" s="17"/>
      <c r="F560" s="17"/>
      <c r="G560" s="17"/>
      <c r="H560" s="17"/>
      <c r="I560" s="17"/>
      <c r="J560" s="17"/>
      <c r="K560" s="17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9"/>
    </row>
    <row r="561" ht="24.75" customHeight="1">
      <c r="A561" s="89"/>
      <c r="B561" s="92"/>
      <c r="C561" s="17"/>
      <c r="D561" s="17"/>
      <c r="E561" s="17"/>
      <c r="F561" s="17"/>
      <c r="G561" s="17"/>
      <c r="H561" s="17"/>
      <c r="I561" s="17"/>
      <c r="J561" s="17"/>
      <c r="K561" s="17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9"/>
    </row>
    <row r="562" ht="24.75" customHeight="1">
      <c r="A562" s="89"/>
      <c r="B562" s="92"/>
      <c r="C562" s="17"/>
      <c r="D562" s="17"/>
      <c r="E562" s="17"/>
      <c r="F562" s="17"/>
      <c r="G562" s="17"/>
      <c r="H562" s="17"/>
      <c r="I562" s="17"/>
      <c r="J562" s="17"/>
      <c r="K562" s="17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9"/>
    </row>
    <row r="563" ht="24.75" customHeight="1">
      <c r="A563" s="89"/>
      <c r="B563" s="92"/>
      <c r="C563" s="17"/>
      <c r="D563" s="17"/>
      <c r="E563" s="17"/>
      <c r="F563" s="17"/>
      <c r="G563" s="17"/>
      <c r="H563" s="17"/>
      <c r="I563" s="17"/>
      <c r="J563" s="17"/>
      <c r="K563" s="17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9"/>
    </row>
    <row r="564" ht="24.75" customHeight="1">
      <c r="A564" s="89"/>
      <c r="B564" s="92"/>
      <c r="C564" s="17"/>
      <c r="D564" s="17"/>
      <c r="E564" s="17"/>
      <c r="F564" s="17"/>
      <c r="G564" s="17"/>
      <c r="H564" s="17"/>
      <c r="I564" s="17"/>
      <c r="J564" s="17"/>
      <c r="K564" s="17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9"/>
    </row>
    <row r="565" ht="24.75" customHeight="1">
      <c r="A565" s="89"/>
      <c r="B565" s="92"/>
      <c r="C565" s="17"/>
      <c r="D565" s="17"/>
      <c r="E565" s="17"/>
      <c r="F565" s="17"/>
      <c r="G565" s="17"/>
      <c r="H565" s="17"/>
      <c r="I565" s="17"/>
      <c r="J565" s="17"/>
      <c r="K565" s="17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9"/>
    </row>
    <row r="566" ht="24.75" customHeight="1">
      <c r="A566" s="89"/>
      <c r="B566" s="92"/>
      <c r="C566" s="17"/>
      <c r="D566" s="17"/>
      <c r="E566" s="17"/>
      <c r="F566" s="17"/>
      <c r="G566" s="17"/>
      <c r="H566" s="17"/>
      <c r="I566" s="17"/>
      <c r="J566" s="17"/>
      <c r="K566" s="17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9"/>
    </row>
    <row r="567" ht="24.75" customHeight="1">
      <c r="A567" s="89"/>
      <c r="B567" s="92"/>
      <c r="C567" s="17"/>
      <c r="D567" s="17"/>
      <c r="E567" s="17"/>
      <c r="F567" s="17"/>
      <c r="G567" s="17"/>
      <c r="H567" s="17"/>
      <c r="I567" s="17"/>
      <c r="J567" s="17"/>
      <c r="K567" s="17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9"/>
    </row>
    <row r="568" ht="24.75" customHeight="1">
      <c r="A568" s="89"/>
      <c r="B568" s="92"/>
      <c r="C568" s="17"/>
      <c r="D568" s="17"/>
      <c r="E568" s="17"/>
      <c r="F568" s="17"/>
      <c r="G568" s="17"/>
      <c r="H568" s="17"/>
      <c r="I568" s="17"/>
      <c r="J568" s="17"/>
      <c r="K568" s="17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9"/>
    </row>
    <row r="569" ht="24.75" customHeight="1">
      <c r="A569" s="89"/>
      <c r="B569" s="92"/>
      <c r="C569" s="17"/>
      <c r="D569" s="17"/>
      <c r="E569" s="17"/>
      <c r="F569" s="17"/>
      <c r="G569" s="17"/>
      <c r="H569" s="17"/>
      <c r="I569" s="17"/>
      <c r="J569" s="17"/>
      <c r="K569" s="17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9"/>
    </row>
    <row r="570" ht="24.75" customHeight="1">
      <c r="A570" s="89"/>
      <c r="B570" s="92"/>
      <c r="C570" s="17"/>
      <c r="D570" s="17"/>
      <c r="E570" s="17"/>
      <c r="F570" s="17"/>
      <c r="G570" s="17"/>
      <c r="H570" s="17"/>
      <c r="I570" s="17"/>
      <c r="J570" s="17"/>
      <c r="K570" s="17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9"/>
    </row>
    <row r="571" ht="24.75" customHeight="1">
      <c r="A571" s="89"/>
      <c r="B571" s="92"/>
      <c r="C571" s="17"/>
      <c r="D571" s="17"/>
      <c r="E571" s="17"/>
      <c r="F571" s="17"/>
      <c r="G571" s="17"/>
      <c r="H571" s="17"/>
      <c r="I571" s="17"/>
      <c r="J571" s="17"/>
      <c r="K571" s="17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9"/>
    </row>
    <row r="572" ht="24.75" customHeight="1">
      <c r="A572" s="89"/>
      <c r="B572" s="92"/>
      <c r="C572" s="17"/>
      <c r="D572" s="17"/>
      <c r="E572" s="17"/>
      <c r="F572" s="17"/>
      <c r="G572" s="17"/>
      <c r="H572" s="17"/>
      <c r="I572" s="17"/>
      <c r="J572" s="17"/>
      <c r="K572" s="17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9"/>
    </row>
    <row r="573" ht="24.75" customHeight="1">
      <c r="A573" s="89"/>
      <c r="B573" s="92"/>
      <c r="C573" s="17"/>
      <c r="D573" s="17"/>
      <c r="E573" s="17"/>
      <c r="F573" s="17"/>
      <c r="G573" s="17"/>
      <c r="H573" s="17"/>
      <c r="I573" s="17"/>
      <c r="J573" s="17"/>
      <c r="K573" s="17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9"/>
    </row>
    <row r="574" ht="24.75" customHeight="1">
      <c r="A574" s="89"/>
      <c r="B574" s="92"/>
      <c r="C574" s="17"/>
      <c r="D574" s="17"/>
      <c r="E574" s="17"/>
      <c r="F574" s="17"/>
      <c r="G574" s="17"/>
      <c r="H574" s="17"/>
      <c r="I574" s="17"/>
      <c r="J574" s="17"/>
      <c r="K574" s="17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9"/>
    </row>
    <row r="575" ht="24.75" customHeight="1">
      <c r="A575" s="89"/>
      <c r="B575" s="92"/>
      <c r="C575" s="17"/>
      <c r="D575" s="17"/>
      <c r="E575" s="17"/>
      <c r="F575" s="17"/>
      <c r="G575" s="17"/>
      <c r="H575" s="17"/>
      <c r="I575" s="17"/>
      <c r="J575" s="17"/>
      <c r="K575" s="17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9"/>
    </row>
    <row r="576" ht="24.75" customHeight="1">
      <c r="A576" s="89"/>
      <c r="B576" s="92"/>
      <c r="C576" s="17"/>
      <c r="D576" s="17"/>
      <c r="E576" s="17"/>
      <c r="F576" s="17"/>
      <c r="G576" s="17"/>
      <c r="H576" s="17"/>
      <c r="I576" s="17"/>
      <c r="J576" s="17"/>
      <c r="K576" s="17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9"/>
    </row>
    <row r="577" ht="24.75" customHeight="1">
      <c r="A577" s="89"/>
      <c r="B577" s="92"/>
      <c r="C577" s="17"/>
      <c r="D577" s="17"/>
      <c r="E577" s="17"/>
      <c r="F577" s="17"/>
      <c r="G577" s="17"/>
      <c r="H577" s="17"/>
      <c r="I577" s="17"/>
      <c r="J577" s="17"/>
      <c r="K577" s="17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9"/>
    </row>
    <row r="578" ht="24.75" customHeight="1">
      <c r="A578" s="89"/>
      <c r="B578" s="92"/>
      <c r="C578" s="17"/>
      <c r="D578" s="17"/>
      <c r="E578" s="17"/>
      <c r="F578" s="17"/>
      <c r="G578" s="17"/>
      <c r="H578" s="17"/>
      <c r="I578" s="17"/>
      <c r="J578" s="17"/>
      <c r="K578" s="17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9"/>
    </row>
    <row r="579" ht="24.75" customHeight="1">
      <c r="A579" s="89"/>
      <c r="B579" s="92"/>
      <c r="C579" s="17"/>
      <c r="D579" s="17"/>
      <c r="E579" s="17"/>
      <c r="F579" s="17"/>
      <c r="G579" s="17"/>
      <c r="H579" s="17"/>
      <c r="I579" s="17"/>
      <c r="J579" s="17"/>
      <c r="K579" s="17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9"/>
    </row>
    <row r="580" ht="24.75" customHeight="1">
      <c r="A580" s="89"/>
      <c r="B580" s="92"/>
      <c r="C580" s="17"/>
      <c r="D580" s="17"/>
      <c r="E580" s="17"/>
      <c r="F580" s="17"/>
      <c r="G580" s="17"/>
      <c r="H580" s="17"/>
      <c r="I580" s="17"/>
      <c r="J580" s="17"/>
      <c r="K580" s="17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9"/>
    </row>
    <row r="581" ht="24.75" customHeight="1">
      <c r="A581" s="89"/>
      <c r="B581" s="92"/>
      <c r="C581" s="17"/>
      <c r="D581" s="17"/>
      <c r="E581" s="17"/>
      <c r="F581" s="17"/>
      <c r="G581" s="17"/>
      <c r="H581" s="17"/>
      <c r="I581" s="17"/>
      <c r="J581" s="17"/>
      <c r="K581" s="17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9"/>
    </row>
    <row r="582" ht="24.75" customHeight="1">
      <c r="A582" s="89"/>
      <c r="B582" s="92"/>
      <c r="C582" s="17"/>
      <c r="D582" s="17"/>
      <c r="E582" s="17"/>
      <c r="F582" s="17"/>
      <c r="G582" s="17"/>
      <c r="H582" s="17"/>
      <c r="I582" s="17"/>
      <c r="J582" s="17"/>
      <c r="K582" s="17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9"/>
    </row>
    <row r="583" ht="24.75" customHeight="1">
      <c r="A583" s="89"/>
      <c r="B583" s="92"/>
      <c r="C583" s="17"/>
      <c r="D583" s="17"/>
      <c r="E583" s="17"/>
      <c r="F583" s="17"/>
      <c r="G583" s="17"/>
      <c r="H583" s="17"/>
      <c r="I583" s="17"/>
      <c r="J583" s="17"/>
      <c r="K583" s="17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9"/>
    </row>
    <row r="584" ht="24.75" customHeight="1">
      <c r="A584" s="89"/>
      <c r="B584" s="92"/>
      <c r="C584" s="17"/>
      <c r="D584" s="17"/>
      <c r="E584" s="17"/>
      <c r="F584" s="17"/>
      <c r="G584" s="17"/>
      <c r="H584" s="17"/>
      <c r="I584" s="17"/>
      <c r="J584" s="17"/>
      <c r="K584" s="17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9"/>
    </row>
    <row r="585" ht="24.75" customHeight="1">
      <c r="A585" s="89"/>
      <c r="B585" s="92"/>
      <c r="C585" s="17"/>
      <c r="D585" s="17"/>
      <c r="E585" s="17"/>
      <c r="F585" s="17"/>
      <c r="G585" s="17"/>
      <c r="H585" s="17"/>
      <c r="I585" s="17"/>
      <c r="J585" s="17"/>
      <c r="K585" s="17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9"/>
    </row>
    <row r="586" ht="24.75" customHeight="1">
      <c r="A586" s="89"/>
      <c r="B586" s="92"/>
      <c r="C586" s="17"/>
      <c r="D586" s="17"/>
      <c r="E586" s="17"/>
      <c r="F586" s="17"/>
      <c r="G586" s="17"/>
      <c r="H586" s="17"/>
      <c r="I586" s="17"/>
      <c r="J586" s="17"/>
      <c r="K586" s="17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9"/>
    </row>
    <row r="587" ht="24.75" customHeight="1">
      <c r="A587" s="89"/>
      <c r="B587" s="92"/>
      <c r="C587" s="17"/>
      <c r="D587" s="17"/>
      <c r="E587" s="17"/>
      <c r="F587" s="17"/>
      <c r="G587" s="17"/>
      <c r="H587" s="17"/>
      <c r="I587" s="17"/>
      <c r="J587" s="17"/>
      <c r="K587" s="17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9"/>
    </row>
    <row r="588" ht="24.75" customHeight="1">
      <c r="A588" s="89"/>
      <c r="B588" s="92"/>
      <c r="C588" s="17"/>
      <c r="D588" s="17"/>
      <c r="E588" s="17"/>
      <c r="F588" s="17"/>
      <c r="G588" s="17"/>
      <c r="H588" s="17"/>
      <c r="I588" s="17"/>
      <c r="J588" s="17"/>
      <c r="K588" s="17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9"/>
    </row>
    <row r="589" ht="24.75" customHeight="1">
      <c r="A589" s="89"/>
      <c r="B589" s="92"/>
      <c r="C589" s="17"/>
      <c r="D589" s="17"/>
      <c r="E589" s="17"/>
      <c r="F589" s="17"/>
      <c r="G589" s="17"/>
      <c r="H589" s="17"/>
      <c r="I589" s="17"/>
      <c r="J589" s="17"/>
      <c r="K589" s="17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9"/>
    </row>
    <row r="590" ht="24.75" customHeight="1">
      <c r="A590" s="89"/>
      <c r="B590" s="92"/>
      <c r="C590" s="17"/>
      <c r="D590" s="17"/>
      <c r="E590" s="17"/>
      <c r="F590" s="17"/>
      <c r="G590" s="17"/>
      <c r="H590" s="17"/>
      <c r="I590" s="17"/>
      <c r="J590" s="17"/>
      <c r="K590" s="17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9"/>
    </row>
    <row r="591" ht="24.75" customHeight="1">
      <c r="A591" s="89"/>
      <c r="B591" s="92"/>
      <c r="C591" s="17"/>
      <c r="D591" s="17"/>
      <c r="E591" s="17"/>
      <c r="F591" s="17"/>
      <c r="G591" s="17"/>
      <c r="H591" s="17"/>
      <c r="I591" s="17"/>
      <c r="J591" s="17"/>
      <c r="K591" s="17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9"/>
    </row>
    <row r="592" ht="24.75" customHeight="1">
      <c r="A592" s="89"/>
      <c r="B592" s="92"/>
      <c r="C592" s="17"/>
      <c r="D592" s="17"/>
      <c r="E592" s="17"/>
      <c r="F592" s="17"/>
      <c r="G592" s="17"/>
      <c r="H592" s="17"/>
      <c r="I592" s="17"/>
      <c r="J592" s="17"/>
      <c r="K592" s="17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9"/>
    </row>
    <row r="593" ht="24.75" customHeight="1">
      <c r="A593" s="89"/>
      <c r="B593" s="92"/>
      <c r="C593" s="17"/>
      <c r="D593" s="17"/>
      <c r="E593" s="17"/>
      <c r="F593" s="17"/>
      <c r="G593" s="17"/>
      <c r="H593" s="17"/>
      <c r="I593" s="17"/>
      <c r="J593" s="17"/>
      <c r="K593" s="17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9"/>
    </row>
    <row r="594" ht="24.75" customHeight="1">
      <c r="A594" s="89"/>
      <c r="B594" s="92"/>
      <c r="C594" s="17"/>
      <c r="D594" s="17"/>
      <c r="E594" s="17"/>
      <c r="F594" s="17"/>
      <c r="G594" s="17"/>
      <c r="H594" s="17"/>
      <c r="I594" s="17"/>
      <c r="J594" s="17"/>
      <c r="K594" s="17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9"/>
    </row>
    <row r="595" ht="24.75" customHeight="1">
      <c r="A595" s="89"/>
      <c r="B595" s="92"/>
      <c r="C595" s="17"/>
      <c r="D595" s="17"/>
      <c r="E595" s="17"/>
      <c r="F595" s="17"/>
      <c r="G595" s="17"/>
      <c r="H595" s="17"/>
      <c r="I595" s="17"/>
      <c r="J595" s="17"/>
      <c r="K595" s="17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9"/>
    </row>
    <row r="596" ht="24.75" customHeight="1">
      <c r="A596" s="89"/>
      <c r="B596" s="92"/>
      <c r="C596" s="17"/>
      <c r="D596" s="17"/>
      <c r="E596" s="17"/>
      <c r="F596" s="17"/>
      <c r="G596" s="17"/>
      <c r="H596" s="17"/>
      <c r="I596" s="17"/>
      <c r="J596" s="17"/>
      <c r="K596" s="17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9"/>
    </row>
    <row r="597" ht="24.75" customHeight="1">
      <c r="A597" s="89"/>
      <c r="B597" s="92"/>
      <c r="C597" s="17"/>
      <c r="D597" s="17"/>
      <c r="E597" s="17"/>
      <c r="F597" s="17"/>
      <c r="G597" s="17"/>
      <c r="H597" s="17"/>
      <c r="I597" s="17"/>
      <c r="J597" s="17"/>
      <c r="K597" s="17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9"/>
    </row>
    <row r="598" ht="24.75" customHeight="1">
      <c r="A598" s="89"/>
      <c r="B598" s="92"/>
      <c r="C598" s="17"/>
      <c r="D598" s="17"/>
      <c r="E598" s="17"/>
      <c r="F598" s="17"/>
      <c r="G598" s="17"/>
      <c r="H598" s="17"/>
      <c r="I598" s="17"/>
      <c r="J598" s="17"/>
      <c r="K598" s="17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9"/>
    </row>
    <row r="599" ht="24.75" customHeight="1">
      <c r="A599" s="89"/>
      <c r="B599" s="92"/>
      <c r="C599" s="17"/>
      <c r="D599" s="17"/>
      <c r="E599" s="17"/>
      <c r="F599" s="17"/>
      <c r="G599" s="17"/>
      <c r="H599" s="17"/>
      <c r="I599" s="17"/>
      <c r="J599" s="17"/>
      <c r="K599" s="17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9"/>
    </row>
    <row r="600" ht="24.75" customHeight="1">
      <c r="A600" s="89"/>
      <c r="B600" s="92"/>
      <c r="C600" s="17"/>
      <c r="D600" s="17"/>
      <c r="E600" s="17"/>
      <c r="F600" s="17"/>
      <c r="G600" s="17"/>
      <c r="H600" s="17"/>
      <c r="I600" s="17"/>
      <c r="J600" s="17"/>
      <c r="K600" s="17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9"/>
    </row>
    <row r="601" ht="24.75" customHeight="1">
      <c r="A601" s="89"/>
      <c r="B601" s="92"/>
      <c r="C601" s="17"/>
      <c r="D601" s="17"/>
      <c r="E601" s="17"/>
      <c r="F601" s="17"/>
      <c r="G601" s="17"/>
      <c r="H601" s="17"/>
      <c r="I601" s="17"/>
      <c r="J601" s="17"/>
      <c r="K601" s="17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9"/>
    </row>
    <row r="602" ht="24.75" customHeight="1">
      <c r="A602" s="89"/>
      <c r="B602" s="92"/>
      <c r="C602" s="17"/>
      <c r="D602" s="17"/>
      <c r="E602" s="17"/>
      <c r="F602" s="17"/>
      <c r="G602" s="17"/>
      <c r="H602" s="17"/>
      <c r="I602" s="17"/>
      <c r="J602" s="17"/>
      <c r="K602" s="17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9"/>
    </row>
    <row r="603" ht="24.75" customHeight="1">
      <c r="A603" s="89"/>
      <c r="B603" s="92"/>
      <c r="C603" s="17"/>
      <c r="D603" s="17"/>
      <c r="E603" s="17"/>
      <c r="F603" s="17"/>
      <c r="G603" s="17"/>
      <c r="H603" s="17"/>
      <c r="I603" s="17"/>
      <c r="J603" s="17"/>
      <c r="K603" s="17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9"/>
    </row>
    <row r="604" ht="24.75" customHeight="1">
      <c r="A604" s="89"/>
      <c r="B604" s="92"/>
      <c r="C604" s="17"/>
      <c r="D604" s="17"/>
      <c r="E604" s="17"/>
      <c r="F604" s="17"/>
      <c r="G604" s="17"/>
      <c r="H604" s="17"/>
      <c r="I604" s="17"/>
      <c r="J604" s="17"/>
      <c r="K604" s="17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9"/>
    </row>
    <row r="605" ht="24.75" customHeight="1">
      <c r="A605" s="89"/>
      <c r="B605" s="92"/>
      <c r="C605" s="17"/>
      <c r="D605" s="17"/>
      <c r="E605" s="17"/>
      <c r="F605" s="17"/>
      <c r="G605" s="17"/>
      <c r="H605" s="17"/>
      <c r="I605" s="17"/>
      <c r="J605" s="17"/>
      <c r="K605" s="17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9"/>
    </row>
    <row r="606" ht="24.75" customHeight="1">
      <c r="A606" s="89"/>
      <c r="B606" s="92"/>
      <c r="C606" s="17"/>
      <c r="D606" s="17"/>
      <c r="E606" s="17"/>
      <c r="F606" s="17"/>
      <c r="G606" s="17"/>
      <c r="H606" s="17"/>
      <c r="I606" s="17"/>
      <c r="J606" s="17"/>
      <c r="K606" s="17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9"/>
    </row>
    <row r="607" ht="24.75" customHeight="1">
      <c r="A607" s="89"/>
      <c r="B607" s="92"/>
      <c r="C607" s="17"/>
      <c r="D607" s="17"/>
      <c r="E607" s="17"/>
      <c r="F607" s="17"/>
      <c r="G607" s="17"/>
      <c r="H607" s="17"/>
      <c r="I607" s="17"/>
      <c r="J607" s="17"/>
      <c r="K607" s="17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9"/>
    </row>
    <row r="608" ht="24.75" customHeight="1">
      <c r="A608" s="89"/>
      <c r="B608" s="92"/>
      <c r="C608" s="17"/>
      <c r="D608" s="17"/>
      <c r="E608" s="17"/>
      <c r="F608" s="17"/>
      <c r="G608" s="17"/>
      <c r="H608" s="17"/>
      <c r="I608" s="17"/>
      <c r="J608" s="17"/>
      <c r="K608" s="17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9"/>
    </row>
    <row r="609" ht="24.75" customHeight="1">
      <c r="A609" s="89"/>
      <c r="B609" s="92"/>
      <c r="C609" s="17"/>
      <c r="D609" s="17"/>
      <c r="E609" s="17"/>
      <c r="F609" s="17"/>
      <c r="G609" s="17"/>
      <c r="H609" s="17"/>
      <c r="I609" s="17"/>
      <c r="J609" s="17"/>
      <c r="K609" s="17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9"/>
    </row>
    <row r="610" ht="24.75" customHeight="1">
      <c r="A610" s="89"/>
      <c r="B610" s="92"/>
      <c r="C610" s="17"/>
      <c r="D610" s="17"/>
      <c r="E610" s="17"/>
      <c r="F610" s="17"/>
      <c r="G610" s="17"/>
      <c r="H610" s="17"/>
      <c r="I610" s="17"/>
      <c r="J610" s="17"/>
      <c r="K610" s="17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9"/>
    </row>
    <row r="611" ht="24.75" customHeight="1">
      <c r="A611" s="89"/>
      <c r="B611" s="92"/>
      <c r="C611" s="17"/>
      <c r="D611" s="17"/>
      <c r="E611" s="17"/>
      <c r="F611" s="17"/>
      <c r="G611" s="17"/>
      <c r="H611" s="17"/>
      <c r="I611" s="17"/>
      <c r="J611" s="17"/>
      <c r="K611" s="17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9"/>
    </row>
    <row r="612" ht="24.75" customHeight="1">
      <c r="A612" s="89"/>
      <c r="B612" s="92"/>
      <c r="C612" s="17"/>
      <c r="D612" s="17"/>
      <c r="E612" s="17"/>
      <c r="F612" s="17"/>
      <c r="G612" s="17"/>
      <c r="H612" s="17"/>
      <c r="I612" s="17"/>
      <c r="J612" s="17"/>
      <c r="K612" s="17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9"/>
    </row>
    <row r="613" ht="24.75" customHeight="1">
      <c r="A613" s="89"/>
      <c r="B613" s="92"/>
      <c r="C613" s="17"/>
      <c r="D613" s="17"/>
      <c r="E613" s="17"/>
      <c r="F613" s="17"/>
      <c r="G613" s="17"/>
      <c r="H613" s="17"/>
      <c r="I613" s="17"/>
      <c r="J613" s="17"/>
      <c r="K613" s="17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9"/>
    </row>
    <row r="614" ht="24.75" customHeight="1">
      <c r="A614" s="89"/>
      <c r="B614" s="92"/>
      <c r="C614" s="17"/>
      <c r="D614" s="17"/>
      <c r="E614" s="17"/>
      <c r="F614" s="17"/>
      <c r="G614" s="17"/>
      <c r="H614" s="17"/>
      <c r="I614" s="17"/>
      <c r="J614" s="17"/>
      <c r="K614" s="17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9"/>
    </row>
    <row r="615" ht="24.75" customHeight="1">
      <c r="A615" s="89"/>
      <c r="B615" s="92"/>
      <c r="C615" s="17"/>
      <c r="D615" s="17"/>
      <c r="E615" s="17"/>
      <c r="F615" s="17"/>
      <c r="G615" s="17"/>
      <c r="H615" s="17"/>
      <c r="I615" s="17"/>
      <c r="J615" s="17"/>
      <c r="K615" s="17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9"/>
    </row>
    <row r="616" ht="24.75" customHeight="1">
      <c r="A616" s="89"/>
      <c r="B616" s="92"/>
      <c r="C616" s="17"/>
      <c r="D616" s="17"/>
      <c r="E616" s="17"/>
      <c r="F616" s="17"/>
      <c r="G616" s="17"/>
      <c r="H616" s="17"/>
      <c r="I616" s="17"/>
      <c r="J616" s="17"/>
      <c r="K616" s="17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9"/>
    </row>
    <row r="617" ht="24.75" customHeight="1">
      <c r="A617" s="89"/>
      <c r="B617" s="92"/>
      <c r="C617" s="17"/>
      <c r="D617" s="17"/>
      <c r="E617" s="17"/>
      <c r="F617" s="17"/>
      <c r="G617" s="17"/>
      <c r="H617" s="17"/>
      <c r="I617" s="17"/>
      <c r="J617" s="17"/>
      <c r="K617" s="17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9"/>
    </row>
    <row r="618" ht="24.75" customHeight="1">
      <c r="A618" s="89"/>
      <c r="B618" s="92"/>
      <c r="C618" s="17"/>
      <c r="D618" s="17"/>
      <c r="E618" s="17"/>
      <c r="F618" s="17"/>
      <c r="G618" s="17"/>
      <c r="H618" s="17"/>
      <c r="I618" s="17"/>
      <c r="J618" s="17"/>
      <c r="K618" s="17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9"/>
    </row>
    <row r="619" ht="24.75" customHeight="1">
      <c r="A619" s="89"/>
      <c r="B619" s="92"/>
      <c r="C619" s="17"/>
      <c r="D619" s="17"/>
      <c r="E619" s="17"/>
      <c r="F619" s="17"/>
      <c r="G619" s="17"/>
      <c r="H619" s="17"/>
      <c r="I619" s="17"/>
      <c r="J619" s="17"/>
      <c r="K619" s="1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9"/>
    </row>
    <row r="620" ht="24.75" customHeight="1">
      <c r="A620" s="89"/>
      <c r="B620" s="92"/>
      <c r="C620" s="17"/>
      <c r="D620" s="17"/>
      <c r="E620" s="17"/>
      <c r="F620" s="17"/>
      <c r="G620" s="17"/>
      <c r="H620" s="17"/>
      <c r="I620" s="17"/>
      <c r="J620" s="17"/>
      <c r="K620" s="1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9"/>
    </row>
    <row r="621" ht="24.75" customHeight="1">
      <c r="A621" s="89"/>
      <c r="B621" s="92"/>
      <c r="C621" s="17"/>
      <c r="D621" s="17"/>
      <c r="E621" s="17"/>
      <c r="F621" s="17"/>
      <c r="G621" s="17"/>
      <c r="H621" s="17"/>
      <c r="I621" s="17"/>
      <c r="J621" s="17"/>
      <c r="K621" s="17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9"/>
    </row>
    <row r="622" ht="24.75" customHeight="1">
      <c r="A622" s="89"/>
      <c r="B622" s="92"/>
      <c r="C622" s="17"/>
      <c r="D622" s="17"/>
      <c r="E622" s="17"/>
      <c r="F622" s="17"/>
      <c r="G622" s="17"/>
      <c r="H622" s="17"/>
      <c r="I622" s="17"/>
      <c r="J622" s="17"/>
      <c r="K622" s="17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9"/>
    </row>
    <row r="623" ht="24.75" customHeight="1">
      <c r="A623" s="89"/>
      <c r="B623" s="92"/>
      <c r="C623" s="17"/>
      <c r="D623" s="17"/>
      <c r="E623" s="17"/>
      <c r="F623" s="17"/>
      <c r="G623" s="17"/>
      <c r="H623" s="17"/>
      <c r="I623" s="17"/>
      <c r="J623" s="17"/>
      <c r="K623" s="17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9"/>
    </row>
    <row r="624" ht="24.75" customHeight="1">
      <c r="A624" s="89"/>
      <c r="B624" s="92"/>
      <c r="C624" s="17"/>
      <c r="D624" s="17"/>
      <c r="E624" s="17"/>
      <c r="F624" s="17"/>
      <c r="G624" s="17"/>
      <c r="H624" s="17"/>
      <c r="I624" s="17"/>
      <c r="J624" s="17"/>
      <c r="K624" s="17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9"/>
    </row>
    <row r="625" ht="24.75" customHeight="1">
      <c r="A625" s="89"/>
      <c r="B625" s="92"/>
      <c r="C625" s="17"/>
      <c r="D625" s="17"/>
      <c r="E625" s="17"/>
      <c r="F625" s="17"/>
      <c r="G625" s="17"/>
      <c r="H625" s="17"/>
      <c r="I625" s="17"/>
      <c r="J625" s="17"/>
      <c r="K625" s="17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9"/>
    </row>
    <row r="626" ht="24.75" customHeight="1">
      <c r="A626" s="89"/>
      <c r="B626" s="92"/>
      <c r="C626" s="17"/>
      <c r="D626" s="17"/>
      <c r="E626" s="17"/>
      <c r="F626" s="17"/>
      <c r="G626" s="17"/>
      <c r="H626" s="17"/>
      <c r="I626" s="17"/>
      <c r="J626" s="17"/>
      <c r="K626" s="17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9"/>
    </row>
    <row r="627" ht="24.75" customHeight="1">
      <c r="A627" s="89"/>
      <c r="B627" s="92"/>
      <c r="C627" s="17"/>
      <c r="D627" s="17"/>
      <c r="E627" s="17"/>
      <c r="F627" s="17"/>
      <c r="G627" s="17"/>
      <c r="H627" s="17"/>
      <c r="I627" s="17"/>
      <c r="J627" s="17"/>
      <c r="K627" s="17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9"/>
    </row>
    <row r="628" ht="24.75" customHeight="1">
      <c r="A628" s="89"/>
      <c r="B628" s="92"/>
      <c r="C628" s="17"/>
      <c r="D628" s="17"/>
      <c r="E628" s="17"/>
      <c r="F628" s="17"/>
      <c r="G628" s="17"/>
      <c r="H628" s="17"/>
      <c r="I628" s="17"/>
      <c r="J628" s="17"/>
      <c r="K628" s="17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9"/>
    </row>
    <row r="629" ht="24.75" customHeight="1">
      <c r="A629" s="89"/>
      <c r="B629" s="92"/>
      <c r="C629" s="17"/>
      <c r="D629" s="17"/>
      <c r="E629" s="17"/>
      <c r="F629" s="17"/>
      <c r="G629" s="17"/>
      <c r="H629" s="17"/>
      <c r="I629" s="17"/>
      <c r="J629" s="17"/>
      <c r="K629" s="17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9"/>
    </row>
    <row r="630" ht="24.75" customHeight="1">
      <c r="A630" s="89"/>
      <c r="B630" s="92"/>
      <c r="C630" s="17"/>
      <c r="D630" s="17"/>
      <c r="E630" s="17"/>
      <c r="F630" s="17"/>
      <c r="G630" s="17"/>
      <c r="H630" s="17"/>
      <c r="I630" s="17"/>
      <c r="J630" s="17"/>
      <c r="K630" s="17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9"/>
    </row>
    <row r="631" ht="24.75" customHeight="1">
      <c r="A631" s="89"/>
      <c r="B631" s="92"/>
      <c r="C631" s="17"/>
      <c r="D631" s="17"/>
      <c r="E631" s="17"/>
      <c r="F631" s="17"/>
      <c r="G631" s="17"/>
      <c r="H631" s="17"/>
      <c r="I631" s="17"/>
      <c r="J631" s="17"/>
      <c r="K631" s="17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9"/>
    </row>
    <row r="632" ht="24.75" customHeight="1">
      <c r="A632" s="89"/>
      <c r="B632" s="92"/>
      <c r="C632" s="17"/>
      <c r="D632" s="17"/>
      <c r="E632" s="17"/>
      <c r="F632" s="17"/>
      <c r="G632" s="17"/>
      <c r="H632" s="17"/>
      <c r="I632" s="17"/>
      <c r="J632" s="17"/>
      <c r="K632" s="17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9"/>
    </row>
    <row r="633" ht="24.75" customHeight="1">
      <c r="A633" s="89"/>
      <c r="B633" s="92"/>
      <c r="C633" s="17"/>
      <c r="D633" s="17"/>
      <c r="E633" s="17"/>
      <c r="F633" s="17"/>
      <c r="G633" s="17"/>
      <c r="H633" s="17"/>
      <c r="I633" s="17"/>
      <c r="J633" s="17"/>
      <c r="K633" s="17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9"/>
    </row>
    <row r="634" ht="24.75" customHeight="1">
      <c r="A634" s="89"/>
      <c r="B634" s="92"/>
      <c r="C634" s="17"/>
      <c r="D634" s="17"/>
      <c r="E634" s="17"/>
      <c r="F634" s="17"/>
      <c r="G634" s="17"/>
      <c r="H634" s="17"/>
      <c r="I634" s="17"/>
      <c r="J634" s="17"/>
      <c r="K634" s="17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9"/>
    </row>
    <row r="635" ht="24.75" customHeight="1">
      <c r="A635" s="89"/>
      <c r="B635" s="92"/>
      <c r="C635" s="17"/>
      <c r="D635" s="17"/>
      <c r="E635" s="17"/>
      <c r="F635" s="17"/>
      <c r="G635" s="17"/>
      <c r="H635" s="17"/>
      <c r="I635" s="17"/>
      <c r="J635" s="17"/>
      <c r="K635" s="17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9"/>
    </row>
    <row r="636" ht="24.75" customHeight="1">
      <c r="A636" s="89"/>
      <c r="B636" s="92"/>
      <c r="C636" s="17"/>
      <c r="D636" s="17"/>
      <c r="E636" s="17"/>
      <c r="F636" s="17"/>
      <c r="G636" s="17"/>
      <c r="H636" s="17"/>
      <c r="I636" s="17"/>
      <c r="J636" s="17"/>
      <c r="K636" s="1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9"/>
    </row>
    <row r="637" ht="24.75" customHeight="1">
      <c r="A637" s="89"/>
      <c r="B637" s="92"/>
      <c r="C637" s="17"/>
      <c r="D637" s="17"/>
      <c r="E637" s="17"/>
      <c r="F637" s="17"/>
      <c r="G637" s="17"/>
      <c r="H637" s="17"/>
      <c r="I637" s="17"/>
      <c r="J637" s="17"/>
      <c r="K637" s="17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9"/>
    </row>
    <row r="638" ht="24.75" customHeight="1">
      <c r="A638" s="89"/>
      <c r="B638" s="92"/>
      <c r="C638" s="17"/>
      <c r="D638" s="17"/>
      <c r="E638" s="17"/>
      <c r="F638" s="17"/>
      <c r="G638" s="17"/>
      <c r="H638" s="17"/>
      <c r="I638" s="17"/>
      <c r="J638" s="17"/>
      <c r="K638" s="17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9"/>
    </row>
    <row r="639" ht="24.75" customHeight="1">
      <c r="A639" s="89"/>
      <c r="B639" s="92"/>
      <c r="C639" s="17"/>
      <c r="D639" s="17"/>
      <c r="E639" s="17"/>
      <c r="F639" s="17"/>
      <c r="G639" s="17"/>
      <c r="H639" s="17"/>
      <c r="I639" s="17"/>
      <c r="J639" s="17"/>
      <c r="K639" s="17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9"/>
    </row>
    <row r="640" ht="24.75" customHeight="1">
      <c r="A640" s="89"/>
      <c r="B640" s="92"/>
      <c r="C640" s="17"/>
      <c r="D640" s="17"/>
      <c r="E640" s="17"/>
      <c r="F640" s="17"/>
      <c r="G640" s="17"/>
      <c r="H640" s="17"/>
      <c r="I640" s="17"/>
      <c r="J640" s="17"/>
      <c r="K640" s="17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9"/>
    </row>
    <row r="641" ht="24.75" customHeight="1">
      <c r="A641" s="89"/>
      <c r="B641" s="92"/>
      <c r="C641" s="17"/>
      <c r="D641" s="17"/>
      <c r="E641" s="17"/>
      <c r="F641" s="17"/>
      <c r="G641" s="17"/>
      <c r="H641" s="17"/>
      <c r="I641" s="17"/>
      <c r="J641" s="17"/>
      <c r="K641" s="17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9"/>
    </row>
    <row r="642" ht="24.75" customHeight="1">
      <c r="A642" s="89"/>
      <c r="B642" s="92"/>
      <c r="C642" s="17"/>
      <c r="D642" s="17"/>
      <c r="E642" s="17"/>
      <c r="F642" s="17"/>
      <c r="G642" s="17"/>
      <c r="H642" s="17"/>
      <c r="I642" s="17"/>
      <c r="J642" s="17"/>
      <c r="K642" s="17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9"/>
    </row>
    <row r="643" ht="24.75" customHeight="1">
      <c r="A643" s="89"/>
      <c r="B643" s="92"/>
      <c r="C643" s="17"/>
      <c r="D643" s="17"/>
      <c r="E643" s="17"/>
      <c r="F643" s="17"/>
      <c r="G643" s="17"/>
      <c r="H643" s="17"/>
      <c r="I643" s="17"/>
      <c r="J643" s="17"/>
      <c r="K643" s="17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9"/>
    </row>
    <row r="644" ht="24.75" customHeight="1">
      <c r="A644" s="89"/>
      <c r="B644" s="92"/>
      <c r="C644" s="17"/>
      <c r="D644" s="17"/>
      <c r="E644" s="17"/>
      <c r="F644" s="17"/>
      <c r="G644" s="17"/>
      <c r="H644" s="17"/>
      <c r="I644" s="17"/>
      <c r="J644" s="17"/>
      <c r="K644" s="17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9"/>
    </row>
    <row r="645" ht="24.75" customHeight="1">
      <c r="A645" s="89"/>
      <c r="B645" s="92"/>
      <c r="C645" s="17"/>
      <c r="D645" s="17"/>
      <c r="E645" s="17"/>
      <c r="F645" s="17"/>
      <c r="G645" s="17"/>
      <c r="H645" s="17"/>
      <c r="I645" s="17"/>
      <c r="J645" s="17"/>
      <c r="K645" s="17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9"/>
    </row>
    <row r="646" ht="24.75" customHeight="1">
      <c r="A646" s="89"/>
      <c r="B646" s="92"/>
      <c r="C646" s="17"/>
      <c r="D646" s="17"/>
      <c r="E646" s="17"/>
      <c r="F646" s="17"/>
      <c r="G646" s="17"/>
      <c r="H646" s="17"/>
      <c r="I646" s="17"/>
      <c r="J646" s="17"/>
      <c r="K646" s="17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9"/>
    </row>
    <row r="647" ht="24.75" customHeight="1">
      <c r="A647" s="89"/>
      <c r="B647" s="92"/>
      <c r="C647" s="17"/>
      <c r="D647" s="17"/>
      <c r="E647" s="17"/>
      <c r="F647" s="17"/>
      <c r="G647" s="17"/>
      <c r="H647" s="17"/>
      <c r="I647" s="17"/>
      <c r="J647" s="17"/>
      <c r="K647" s="17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9"/>
    </row>
    <row r="648" ht="24.75" customHeight="1">
      <c r="A648" s="89"/>
      <c r="B648" s="92"/>
      <c r="C648" s="17"/>
      <c r="D648" s="17"/>
      <c r="E648" s="17"/>
      <c r="F648" s="17"/>
      <c r="G648" s="17"/>
      <c r="H648" s="17"/>
      <c r="I648" s="17"/>
      <c r="J648" s="17"/>
      <c r="K648" s="17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9"/>
    </row>
    <row r="649" ht="24.75" customHeight="1">
      <c r="A649" s="89"/>
      <c r="B649" s="92"/>
      <c r="C649" s="17"/>
      <c r="D649" s="17"/>
      <c r="E649" s="17"/>
      <c r="F649" s="17"/>
      <c r="G649" s="17"/>
      <c r="H649" s="17"/>
      <c r="I649" s="17"/>
      <c r="J649" s="17"/>
      <c r="K649" s="17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9"/>
    </row>
    <row r="650" ht="24.75" customHeight="1">
      <c r="A650" s="89"/>
      <c r="B650" s="92"/>
      <c r="C650" s="17"/>
      <c r="D650" s="17"/>
      <c r="E650" s="17"/>
      <c r="F650" s="17"/>
      <c r="G650" s="17"/>
      <c r="H650" s="17"/>
      <c r="I650" s="17"/>
      <c r="J650" s="17"/>
      <c r="K650" s="17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9"/>
    </row>
    <row r="651" ht="24.75" customHeight="1">
      <c r="A651" s="89"/>
      <c r="B651" s="92"/>
      <c r="C651" s="17"/>
      <c r="D651" s="17"/>
      <c r="E651" s="17"/>
      <c r="F651" s="17"/>
      <c r="G651" s="17"/>
      <c r="H651" s="17"/>
      <c r="I651" s="17"/>
      <c r="J651" s="17"/>
      <c r="K651" s="17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9"/>
    </row>
    <row r="652" ht="24.75" customHeight="1">
      <c r="A652" s="89"/>
      <c r="B652" s="92"/>
      <c r="C652" s="17"/>
      <c r="D652" s="17"/>
      <c r="E652" s="17"/>
      <c r="F652" s="17"/>
      <c r="G652" s="17"/>
      <c r="H652" s="17"/>
      <c r="I652" s="17"/>
      <c r="J652" s="17"/>
      <c r="K652" s="17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9"/>
    </row>
    <row r="653" ht="24.75" customHeight="1">
      <c r="A653" s="89"/>
      <c r="B653" s="92"/>
      <c r="C653" s="17"/>
      <c r="D653" s="17"/>
      <c r="E653" s="17"/>
      <c r="F653" s="17"/>
      <c r="G653" s="17"/>
      <c r="H653" s="17"/>
      <c r="I653" s="17"/>
      <c r="J653" s="17"/>
      <c r="K653" s="17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9"/>
    </row>
    <row r="654" ht="24.75" customHeight="1">
      <c r="A654" s="89"/>
      <c r="B654" s="92"/>
      <c r="C654" s="17"/>
      <c r="D654" s="17"/>
      <c r="E654" s="17"/>
      <c r="F654" s="17"/>
      <c r="G654" s="17"/>
      <c r="H654" s="17"/>
      <c r="I654" s="17"/>
      <c r="J654" s="17"/>
      <c r="K654" s="17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9"/>
    </row>
    <row r="655" ht="24.75" customHeight="1">
      <c r="A655" s="89"/>
      <c r="B655" s="92"/>
      <c r="C655" s="17"/>
      <c r="D655" s="17"/>
      <c r="E655" s="17"/>
      <c r="F655" s="17"/>
      <c r="G655" s="17"/>
      <c r="H655" s="17"/>
      <c r="I655" s="17"/>
      <c r="J655" s="17"/>
      <c r="K655" s="17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9"/>
    </row>
    <row r="656" ht="24.75" customHeight="1">
      <c r="A656" s="89"/>
      <c r="B656" s="92"/>
      <c r="C656" s="17"/>
      <c r="D656" s="17"/>
      <c r="E656" s="17"/>
      <c r="F656" s="17"/>
      <c r="G656" s="17"/>
      <c r="H656" s="17"/>
      <c r="I656" s="17"/>
      <c r="J656" s="17"/>
      <c r="K656" s="17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9"/>
    </row>
    <row r="657" ht="24.75" customHeight="1">
      <c r="A657" s="89"/>
      <c r="B657" s="92"/>
      <c r="C657" s="17"/>
      <c r="D657" s="17"/>
      <c r="E657" s="17"/>
      <c r="F657" s="17"/>
      <c r="G657" s="17"/>
      <c r="H657" s="17"/>
      <c r="I657" s="17"/>
      <c r="J657" s="17"/>
      <c r="K657" s="17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9"/>
    </row>
    <row r="658" ht="24.75" customHeight="1">
      <c r="A658" s="89"/>
      <c r="B658" s="92"/>
      <c r="C658" s="17"/>
      <c r="D658" s="17"/>
      <c r="E658" s="17"/>
      <c r="F658" s="17"/>
      <c r="G658" s="17"/>
      <c r="H658" s="17"/>
      <c r="I658" s="17"/>
      <c r="J658" s="17"/>
      <c r="K658" s="17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9"/>
    </row>
    <row r="659" ht="24.75" customHeight="1">
      <c r="A659" s="89"/>
      <c r="B659" s="92"/>
      <c r="C659" s="17"/>
      <c r="D659" s="17"/>
      <c r="E659" s="17"/>
      <c r="F659" s="17"/>
      <c r="G659" s="17"/>
      <c r="H659" s="17"/>
      <c r="I659" s="17"/>
      <c r="J659" s="17"/>
      <c r="K659" s="17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9"/>
    </row>
    <row r="660" ht="24.75" customHeight="1">
      <c r="A660" s="89"/>
      <c r="B660" s="92"/>
      <c r="C660" s="17"/>
      <c r="D660" s="17"/>
      <c r="E660" s="17"/>
      <c r="F660" s="17"/>
      <c r="G660" s="17"/>
      <c r="H660" s="17"/>
      <c r="I660" s="17"/>
      <c r="J660" s="17"/>
      <c r="K660" s="17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9"/>
    </row>
    <row r="661" ht="24.75" customHeight="1">
      <c r="A661" s="89"/>
      <c r="B661" s="92"/>
      <c r="C661" s="17"/>
      <c r="D661" s="17"/>
      <c r="E661" s="17"/>
      <c r="F661" s="17"/>
      <c r="G661" s="17"/>
      <c r="H661" s="17"/>
      <c r="I661" s="17"/>
      <c r="J661" s="17"/>
      <c r="K661" s="17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9"/>
    </row>
    <row r="662" ht="24.75" customHeight="1">
      <c r="A662" s="89"/>
      <c r="B662" s="92"/>
      <c r="C662" s="17"/>
      <c r="D662" s="17"/>
      <c r="E662" s="17"/>
      <c r="F662" s="17"/>
      <c r="G662" s="17"/>
      <c r="H662" s="17"/>
      <c r="I662" s="17"/>
      <c r="J662" s="17"/>
      <c r="K662" s="17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9"/>
    </row>
    <row r="663" ht="24.75" customHeight="1">
      <c r="A663" s="89"/>
      <c r="B663" s="92"/>
      <c r="C663" s="17"/>
      <c r="D663" s="17"/>
      <c r="E663" s="17"/>
      <c r="F663" s="17"/>
      <c r="G663" s="17"/>
      <c r="H663" s="17"/>
      <c r="I663" s="17"/>
      <c r="J663" s="17"/>
      <c r="K663" s="17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9"/>
    </row>
    <row r="664" ht="24.75" customHeight="1">
      <c r="A664" s="89"/>
      <c r="B664" s="92"/>
      <c r="C664" s="17"/>
      <c r="D664" s="17"/>
      <c r="E664" s="17"/>
      <c r="F664" s="17"/>
      <c r="G664" s="17"/>
      <c r="H664" s="17"/>
      <c r="I664" s="17"/>
      <c r="J664" s="17"/>
      <c r="K664" s="17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9"/>
    </row>
    <row r="665" ht="24.75" customHeight="1">
      <c r="A665" s="89"/>
      <c r="B665" s="92"/>
      <c r="C665" s="17"/>
      <c r="D665" s="17"/>
      <c r="E665" s="17"/>
      <c r="F665" s="17"/>
      <c r="G665" s="17"/>
      <c r="H665" s="17"/>
      <c r="I665" s="17"/>
      <c r="J665" s="17"/>
      <c r="K665" s="17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9"/>
    </row>
    <row r="666" ht="24.75" customHeight="1">
      <c r="A666" s="89"/>
      <c r="B666" s="92"/>
      <c r="C666" s="17"/>
      <c r="D666" s="17"/>
      <c r="E666" s="17"/>
      <c r="F666" s="17"/>
      <c r="G666" s="17"/>
      <c r="H666" s="17"/>
      <c r="I666" s="17"/>
      <c r="J666" s="17"/>
      <c r="K666" s="17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9"/>
    </row>
    <row r="667" ht="24.75" customHeight="1">
      <c r="A667" s="89"/>
      <c r="B667" s="92"/>
      <c r="C667" s="17"/>
      <c r="D667" s="17"/>
      <c r="E667" s="17"/>
      <c r="F667" s="17"/>
      <c r="G667" s="17"/>
      <c r="H667" s="17"/>
      <c r="I667" s="17"/>
      <c r="J667" s="17"/>
      <c r="K667" s="17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9"/>
    </row>
    <row r="668" ht="24.75" customHeight="1">
      <c r="A668" s="89"/>
      <c r="B668" s="92"/>
      <c r="C668" s="17"/>
      <c r="D668" s="17"/>
      <c r="E668" s="17"/>
      <c r="F668" s="17"/>
      <c r="G668" s="17"/>
      <c r="H668" s="17"/>
      <c r="I668" s="17"/>
      <c r="J668" s="17"/>
      <c r="K668" s="17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9"/>
    </row>
    <row r="669" ht="24.75" customHeight="1">
      <c r="A669" s="89"/>
      <c r="B669" s="92"/>
      <c r="C669" s="17"/>
      <c r="D669" s="17"/>
      <c r="E669" s="17"/>
      <c r="F669" s="17"/>
      <c r="G669" s="17"/>
      <c r="H669" s="17"/>
      <c r="I669" s="17"/>
      <c r="J669" s="17"/>
      <c r="K669" s="17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9"/>
    </row>
    <row r="670" ht="24.75" customHeight="1">
      <c r="A670" s="89"/>
      <c r="B670" s="92"/>
      <c r="C670" s="17"/>
      <c r="D670" s="17"/>
      <c r="E670" s="17"/>
      <c r="F670" s="17"/>
      <c r="G670" s="17"/>
      <c r="H670" s="17"/>
      <c r="I670" s="17"/>
      <c r="J670" s="17"/>
      <c r="K670" s="17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9"/>
    </row>
    <row r="671" ht="24.75" customHeight="1">
      <c r="A671" s="89"/>
      <c r="B671" s="92"/>
      <c r="C671" s="17"/>
      <c r="D671" s="17"/>
      <c r="E671" s="17"/>
      <c r="F671" s="17"/>
      <c r="G671" s="17"/>
      <c r="H671" s="17"/>
      <c r="I671" s="17"/>
      <c r="J671" s="17"/>
      <c r="K671" s="17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9"/>
    </row>
    <row r="672" ht="24.75" customHeight="1">
      <c r="A672" s="89"/>
      <c r="B672" s="92"/>
      <c r="C672" s="17"/>
      <c r="D672" s="17"/>
      <c r="E672" s="17"/>
      <c r="F672" s="17"/>
      <c r="G672" s="17"/>
      <c r="H672" s="17"/>
      <c r="I672" s="17"/>
      <c r="J672" s="17"/>
      <c r="K672" s="17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9"/>
    </row>
    <row r="673" ht="24.75" customHeight="1">
      <c r="A673" s="89"/>
      <c r="B673" s="92"/>
      <c r="C673" s="17"/>
      <c r="D673" s="17"/>
      <c r="E673" s="17"/>
      <c r="F673" s="17"/>
      <c r="G673" s="17"/>
      <c r="H673" s="17"/>
      <c r="I673" s="17"/>
      <c r="J673" s="17"/>
      <c r="K673" s="17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9"/>
    </row>
    <row r="674" ht="24.75" customHeight="1">
      <c r="A674" s="89"/>
      <c r="B674" s="92"/>
      <c r="C674" s="17"/>
      <c r="D674" s="17"/>
      <c r="E674" s="17"/>
      <c r="F674" s="17"/>
      <c r="G674" s="17"/>
      <c r="H674" s="17"/>
      <c r="I674" s="17"/>
      <c r="J674" s="17"/>
      <c r="K674" s="17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9"/>
    </row>
    <row r="675" ht="24.75" customHeight="1">
      <c r="A675" s="89"/>
      <c r="B675" s="92"/>
      <c r="C675" s="17"/>
      <c r="D675" s="17"/>
      <c r="E675" s="17"/>
      <c r="F675" s="17"/>
      <c r="G675" s="17"/>
      <c r="H675" s="17"/>
      <c r="I675" s="17"/>
      <c r="J675" s="17"/>
      <c r="K675" s="17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9"/>
    </row>
    <row r="676" ht="24.75" customHeight="1">
      <c r="A676" s="89"/>
      <c r="B676" s="92"/>
      <c r="C676" s="17"/>
      <c r="D676" s="17"/>
      <c r="E676" s="17"/>
      <c r="F676" s="17"/>
      <c r="G676" s="17"/>
      <c r="H676" s="17"/>
      <c r="I676" s="17"/>
      <c r="J676" s="17"/>
      <c r="K676" s="17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9"/>
    </row>
    <row r="677" ht="24.75" customHeight="1">
      <c r="A677" s="89"/>
      <c r="B677" s="92"/>
      <c r="C677" s="17"/>
      <c r="D677" s="17"/>
      <c r="E677" s="17"/>
      <c r="F677" s="17"/>
      <c r="G677" s="17"/>
      <c r="H677" s="17"/>
      <c r="I677" s="17"/>
      <c r="J677" s="17"/>
      <c r="K677" s="17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9"/>
    </row>
    <row r="678" ht="24.75" customHeight="1">
      <c r="A678" s="89"/>
      <c r="B678" s="92"/>
      <c r="C678" s="17"/>
      <c r="D678" s="17"/>
      <c r="E678" s="17"/>
      <c r="F678" s="17"/>
      <c r="G678" s="17"/>
      <c r="H678" s="17"/>
      <c r="I678" s="17"/>
      <c r="J678" s="17"/>
      <c r="K678" s="17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9"/>
    </row>
    <row r="679" ht="24.75" customHeight="1">
      <c r="A679" s="89"/>
      <c r="B679" s="92"/>
      <c r="C679" s="17"/>
      <c r="D679" s="17"/>
      <c r="E679" s="17"/>
      <c r="F679" s="17"/>
      <c r="G679" s="17"/>
      <c r="H679" s="17"/>
      <c r="I679" s="17"/>
      <c r="J679" s="17"/>
      <c r="K679" s="17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9"/>
    </row>
    <row r="680" ht="24.75" customHeight="1">
      <c r="A680" s="89"/>
      <c r="B680" s="92"/>
      <c r="C680" s="17"/>
      <c r="D680" s="17"/>
      <c r="E680" s="17"/>
      <c r="F680" s="17"/>
      <c r="G680" s="17"/>
      <c r="H680" s="17"/>
      <c r="I680" s="17"/>
      <c r="J680" s="17"/>
      <c r="K680" s="17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9"/>
    </row>
    <row r="681" ht="24.75" customHeight="1">
      <c r="A681" s="89"/>
      <c r="B681" s="92"/>
      <c r="C681" s="17"/>
      <c r="D681" s="17"/>
      <c r="E681" s="17"/>
      <c r="F681" s="17"/>
      <c r="G681" s="17"/>
      <c r="H681" s="17"/>
      <c r="I681" s="17"/>
      <c r="J681" s="17"/>
      <c r="K681" s="17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9"/>
    </row>
    <row r="682" ht="24.75" customHeight="1">
      <c r="A682" s="89"/>
      <c r="B682" s="92"/>
      <c r="C682" s="17"/>
      <c r="D682" s="17"/>
      <c r="E682" s="17"/>
      <c r="F682" s="17"/>
      <c r="G682" s="17"/>
      <c r="H682" s="17"/>
      <c r="I682" s="17"/>
      <c r="J682" s="17"/>
      <c r="K682" s="17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9"/>
    </row>
    <row r="683" ht="24.75" customHeight="1">
      <c r="A683" s="89"/>
      <c r="B683" s="92"/>
      <c r="C683" s="17"/>
      <c r="D683" s="17"/>
      <c r="E683" s="17"/>
      <c r="F683" s="17"/>
      <c r="G683" s="17"/>
      <c r="H683" s="17"/>
      <c r="I683" s="17"/>
      <c r="J683" s="17"/>
      <c r="K683" s="17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9"/>
    </row>
    <row r="684" ht="24.75" customHeight="1">
      <c r="A684" s="89"/>
      <c r="B684" s="92"/>
      <c r="C684" s="17"/>
      <c r="D684" s="17"/>
      <c r="E684" s="17"/>
      <c r="F684" s="17"/>
      <c r="G684" s="17"/>
      <c r="H684" s="17"/>
      <c r="I684" s="17"/>
      <c r="J684" s="17"/>
      <c r="K684" s="17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9"/>
    </row>
    <row r="685" ht="24.75" customHeight="1">
      <c r="A685" s="89"/>
      <c r="B685" s="92"/>
      <c r="C685" s="17"/>
      <c r="D685" s="17"/>
      <c r="E685" s="17"/>
      <c r="F685" s="17"/>
      <c r="G685" s="17"/>
      <c r="H685" s="17"/>
      <c r="I685" s="17"/>
      <c r="J685" s="17"/>
      <c r="K685" s="17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9"/>
    </row>
    <row r="686" ht="24.75" customHeight="1">
      <c r="A686" s="89"/>
      <c r="B686" s="92"/>
      <c r="C686" s="17"/>
      <c r="D686" s="17"/>
      <c r="E686" s="17"/>
      <c r="F686" s="17"/>
      <c r="G686" s="17"/>
      <c r="H686" s="17"/>
      <c r="I686" s="17"/>
      <c r="J686" s="17"/>
      <c r="K686" s="17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9"/>
    </row>
    <row r="687" ht="24.75" customHeight="1">
      <c r="A687" s="89"/>
      <c r="B687" s="92"/>
      <c r="C687" s="17"/>
      <c r="D687" s="17"/>
      <c r="E687" s="17"/>
      <c r="F687" s="17"/>
      <c r="G687" s="17"/>
      <c r="H687" s="17"/>
      <c r="I687" s="17"/>
      <c r="J687" s="17"/>
      <c r="K687" s="17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9"/>
    </row>
    <row r="688" ht="24.75" customHeight="1">
      <c r="A688" s="89"/>
      <c r="B688" s="92"/>
      <c r="C688" s="17"/>
      <c r="D688" s="17"/>
      <c r="E688" s="17"/>
      <c r="F688" s="17"/>
      <c r="G688" s="17"/>
      <c r="H688" s="17"/>
      <c r="I688" s="17"/>
      <c r="J688" s="17"/>
      <c r="K688" s="1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9"/>
    </row>
    <row r="689" ht="24.75" customHeight="1">
      <c r="A689" s="89"/>
      <c r="B689" s="92"/>
      <c r="C689" s="17"/>
      <c r="D689" s="17"/>
      <c r="E689" s="17"/>
      <c r="F689" s="17"/>
      <c r="G689" s="17"/>
      <c r="H689" s="17"/>
      <c r="I689" s="17"/>
      <c r="J689" s="17"/>
      <c r="K689" s="1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9"/>
    </row>
    <row r="690" ht="24.75" customHeight="1">
      <c r="A690" s="89"/>
      <c r="B690" s="92"/>
      <c r="C690" s="17"/>
      <c r="D690" s="17"/>
      <c r="E690" s="17"/>
      <c r="F690" s="17"/>
      <c r="G690" s="17"/>
      <c r="H690" s="17"/>
      <c r="I690" s="17"/>
      <c r="J690" s="17"/>
      <c r="K690" s="17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9"/>
    </row>
    <row r="691" ht="24.75" customHeight="1">
      <c r="A691" s="89"/>
      <c r="B691" s="92"/>
      <c r="C691" s="17"/>
      <c r="D691" s="17"/>
      <c r="E691" s="17"/>
      <c r="F691" s="17"/>
      <c r="G691" s="17"/>
      <c r="H691" s="17"/>
      <c r="I691" s="17"/>
      <c r="J691" s="17"/>
      <c r="K691" s="17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9"/>
    </row>
    <row r="692" ht="24.75" customHeight="1">
      <c r="A692" s="89"/>
      <c r="B692" s="92"/>
      <c r="C692" s="17"/>
      <c r="D692" s="17"/>
      <c r="E692" s="17"/>
      <c r="F692" s="17"/>
      <c r="G692" s="17"/>
      <c r="H692" s="17"/>
      <c r="I692" s="17"/>
      <c r="J692" s="17"/>
      <c r="K692" s="17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9"/>
    </row>
    <row r="693" ht="24.75" customHeight="1">
      <c r="A693" s="89"/>
      <c r="B693" s="92"/>
      <c r="C693" s="17"/>
      <c r="D693" s="17"/>
      <c r="E693" s="17"/>
      <c r="F693" s="17"/>
      <c r="G693" s="17"/>
      <c r="H693" s="17"/>
      <c r="I693" s="17"/>
      <c r="J693" s="17"/>
      <c r="K693" s="17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9"/>
    </row>
    <row r="694" ht="24.75" customHeight="1">
      <c r="A694" s="89"/>
      <c r="B694" s="92"/>
      <c r="C694" s="17"/>
      <c r="D694" s="17"/>
      <c r="E694" s="17"/>
      <c r="F694" s="17"/>
      <c r="G694" s="17"/>
      <c r="H694" s="17"/>
      <c r="I694" s="17"/>
      <c r="J694" s="17"/>
      <c r="K694" s="17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9"/>
    </row>
    <row r="695" ht="24.75" customHeight="1">
      <c r="A695" s="89"/>
      <c r="B695" s="92"/>
      <c r="C695" s="17"/>
      <c r="D695" s="17"/>
      <c r="E695" s="17"/>
      <c r="F695" s="17"/>
      <c r="G695" s="17"/>
      <c r="H695" s="17"/>
      <c r="I695" s="17"/>
      <c r="J695" s="17"/>
      <c r="K695" s="17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9"/>
    </row>
    <row r="696" ht="24.75" customHeight="1">
      <c r="A696" s="89"/>
      <c r="B696" s="92"/>
      <c r="C696" s="17"/>
      <c r="D696" s="17"/>
      <c r="E696" s="17"/>
      <c r="F696" s="17"/>
      <c r="G696" s="17"/>
      <c r="H696" s="17"/>
      <c r="I696" s="17"/>
      <c r="J696" s="17"/>
      <c r="K696" s="17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9"/>
    </row>
    <row r="697" ht="24.75" customHeight="1">
      <c r="A697" s="89"/>
      <c r="B697" s="92"/>
      <c r="C697" s="17"/>
      <c r="D697" s="17"/>
      <c r="E697" s="17"/>
      <c r="F697" s="17"/>
      <c r="G697" s="17"/>
      <c r="H697" s="17"/>
      <c r="I697" s="17"/>
      <c r="J697" s="17"/>
      <c r="K697" s="17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9"/>
    </row>
    <row r="698" ht="24.75" customHeight="1">
      <c r="A698" s="89"/>
      <c r="B698" s="92"/>
      <c r="C698" s="17"/>
      <c r="D698" s="17"/>
      <c r="E698" s="17"/>
      <c r="F698" s="17"/>
      <c r="G698" s="17"/>
      <c r="H698" s="17"/>
      <c r="I698" s="17"/>
      <c r="J698" s="17"/>
      <c r="K698" s="17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9"/>
    </row>
    <row r="699" ht="24.75" customHeight="1">
      <c r="A699" s="89"/>
      <c r="B699" s="92"/>
      <c r="C699" s="17"/>
      <c r="D699" s="17"/>
      <c r="E699" s="17"/>
      <c r="F699" s="17"/>
      <c r="G699" s="17"/>
      <c r="H699" s="17"/>
      <c r="I699" s="17"/>
      <c r="J699" s="17"/>
      <c r="K699" s="17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9"/>
    </row>
    <row r="700" ht="24.75" customHeight="1">
      <c r="A700" s="89"/>
      <c r="B700" s="92"/>
      <c r="C700" s="17"/>
      <c r="D700" s="17"/>
      <c r="E700" s="17"/>
      <c r="F700" s="17"/>
      <c r="G700" s="17"/>
      <c r="H700" s="17"/>
      <c r="I700" s="17"/>
      <c r="J700" s="17"/>
      <c r="K700" s="17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9"/>
    </row>
    <row r="701" ht="24.75" customHeight="1">
      <c r="A701" s="89"/>
      <c r="B701" s="92"/>
      <c r="C701" s="17"/>
      <c r="D701" s="17"/>
      <c r="E701" s="17"/>
      <c r="F701" s="17"/>
      <c r="G701" s="17"/>
      <c r="H701" s="17"/>
      <c r="I701" s="17"/>
      <c r="J701" s="17"/>
      <c r="K701" s="17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9"/>
    </row>
    <row r="702" ht="24.75" customHeight="1">
      <c r="A702" s="89"/>
      <c r="B702" s="92"/>
      <c r="C702" s="17"/>
      <c r="D702" s="17"/>
      <c r="E702" s="17"/>
      <c r="F702" s="17"/>
      <c r="G702" s="17"/>
      <c r="H702" s="17"/>
      <c r="I702" s="17"/>
      <c r="J702" s="17"/>
      <c r="K702" s="17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9"/>
    </row>
    <row r="703" ht="24.75" customHeight="1">
      <c r="A703" s="89"/>
      <c r="B703" s="92"/>
      <c r="C703" s="17"/>
      <c r="D703" s="17"/>
      <c r="E703" s="17"/>
      <c r="F703" s="17"/>
      <c r="G703" s="17"/>
      <c r="H703" s="17"/>
      <c r="I703" s="17"/>
      <c r="J703" s="17"/>
      <c r="K703" s="17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9"/>
    </row>
    <row r="704" ht="24.75" customHeight="1">
      <c r="A704" s="89"/>
      <c r="B704" s="92"/>
      <c r="C704" s="17"/>
      <c r="D704" s="17"/>
      <c r="E704" s="17"/>
      <c r="F704" s="17"/>
      <c r="G704" s="17"/>
      <c r="H704" s="17"/>
      <c r="I704" s="17"/>
      <c r="J704" s="17"/>
      <c r="K704" s="17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9"/>
    </row>
    <row r="705" ht="24.75" customHeight="1">
      <c r="A705" s="89"/>
      <c r="B705" s="92"/>
      <c r="C705" s="17"/>
      <c r="D705" s="17"/>
      <c r="E705" s="17"/>
      <c r="F705" s="17"/>
      <c r="G705" s="17"/>
      <c r="H705" s="17"/>
      <c r="I705" s="17"/>
      <c r="J705" s="17"/>
      <c r="K705" s="17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9"/>
    </row>
    <row r="706" ht="24.75" customHeight="1">
      <c r="A706" s="89"/>
      <c r="B706" s="92"/>
      <c r="C706" s="17"/>
      <c r="D706" s="17"/>
      <c r="E706" s="17"/>
      <c r="F706" s="17"/>
      <c r="G706" s="17"/>
      <c r="H706" s="17"/>
      <c r="I706" s="17"/>
      <c r="J706" s="17"/>
      <c r="K706" s="17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9"/>
    </row>
    <row r="707" ht="24.75" customHeight="1">
      <c r="A707" s="89"/>
      <c r="B707" s="92"/>
      <c r="C707" s="17"/>
      <c r="D707" s="17"/>
      <c r="E707" s="17"/>
      <c r="F707" s="17"/>
      <c r="G707" s="17"/>
      <c r="H707" s="17"/>
      <c r="I707" s="17"/>
      <c r="J707" s="17"/>
      <c r="K707" s="17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9"/>
    </row>
    <row r="708" ht="24.75" customHeight="1">
      <c r="A708" s="89"/>
      <c r="B708" s="92"/>
      <c r="C708" s="17"/>
      <c r="D708" s="17"/>
      <c r="E708" s="17"/>
      <c r="F708" s="17"/>
      <c r="G708" s="17"/>
      <c r="H708" s="17"/>
      <c r="I708" s="17"/>
      <c r="J708" s="17"/>
      <c r="K708" s="17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9"/>
    </row>
    <row r="709" ht="24.75" customHeight="1">
      <c r="A709" s="89"/>
      <c r="B709" s="92"/>
      <c r="C709" s="17"/>
      <c r="D709" s="17"/>
      <c r="E709" s="17"/>
      <c r="F709" s="17"/>
      <c r="G709" s="17"/>
      <c r="H709" s="17"/>
      <c r="I709" s="17"/>
      <c r="J709" s="17"/>
      <c r="K709" s="17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9"/>
    </row>
    <row r="710" ht="24.75" customHeight="1">
      <c r="A710" s="89"/>
      <c r="B710" s="92"/>
      <c r="C710" s="17"/>
      <c r="D710" s="17"/>
      <c r="E710" s="17"/>
      <c r="F710" s="17"/>
      <c r="G710" s="17"/>
      <c r="H710" s="17"/>
      <c r="I710" s="17"/>
      <c r="J710" s="17"/>
      <c r="K710" s="17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9"/>
    </row>
    <row r="711" ht="24.75" customHeight="1">
      <c r="A711" s="89"/>
      <c r="B711" s="92"/>
      <c r="C711" s="17"/>
      <c r="D711" s="17"/>
      <c r="E711" s="17"/>
      <c r="F711" s="17"/>
      <c r="G711" s="17"/>
      <c r="H711" s="17"/>
      <c r="I711" s="17"/>
      <c r="J711" s="17"/>
      <c r="K711" s="17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9"/>
    </row>
    <row r="712" ht="24.75" customHeight="1">
      <c r="A712" s="89"/>
      <c r="B712" s="92"/>
      <c r="C712" s="17"/>
      <c r="D712" s="17"/>
      <c r="E712" s="17"/>
      <c r="F712" s="17"/>
      <c r="G712" s="17"/>
      <c r="H712" s="17"/>
      <c r="I712" s="17"/>
      <c r="J712" s="17"/>
      <c r="K712" s="17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9"/>
    </row>
    <row r="713" ht="24.75" customHeight="1">
      <c r="A713" s="89"/>
      <c r="B713" s="92"/>
      <c r="C713" s="17"/>
      <c r="D713" s="17"/>
      <c r="E713" s="17"/>
      <c r="F713" s="17"/>
      <c r="G713" s="17"/>
      <c r="H713" s="17"/>
      <c r="I713" s="17"/>
      <c r="J713" s="17"/>
      <c r="K713" s="17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9"/>
    </row>
    <row r="714" ht="24.75" customHeight="1">
      <c r="A714" s="89"/>
      <c r="B714" s="92"/>
      <c r="C714" s="17"/>
      <c r="D714" s="17"/>
      <c r="E714" s="17"/>
      <c r="F714" s="17"/>
      <c r="G714" s="17"/>
      <c r="H714" s="17"/>
      <c r="I714" s="17"/>
      <c r="J714" s="17"/>
      <c r="K714" s="17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9"/>
    </row>
    <row r="715" ht="24.75" customHeight="1">
      <c r="A715" s="89"/>
      <c r="B715" s="92"/>
      <c r="C715" s="17"/>
      <c r="D715" s="17"/>
      <c r="E715" s="17"/>
      <c r="F715" s="17"/>
      <c r="G715" s="17"/>
      <c r="H715" s="17"/>
      <c r="I715" s="17"/>
      <c r="J715" s="17"/>
      <c r="K715" s="17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9"/>
    </row>
    <row r="716" ht="24.75" customHeight="1">
      <c r="A716" s="89"/>
      <c r="B716" s="92"/>
      <c r="C716" s="17"/>
      <c r="D716" s="17"/>
      <c r="E716" s="17"/>
      <c r="F716" s="17"/>
      <c r="G716" s="17"/>
      <c r="H716" s="17"/>
      <c r="I716" s="17"/>
      <c r="J716" s="17"/>
      <c r="K716" s="17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9"/>
    </row>
    <row r="717" ht="24.75" customHeight="1">
      <c r="A717" s="89"/>
      <c r="B717" s="92"/>
      <c r="C717" s="17"/>
      <c r="D717" s="17"/>
      <c r="E717" s="17"/>
      <c r="F717" s="17"/>
      <c r="G717" s="17"/>
      <c r="H717" s="17"/>
      <c r="I717" s="17"/>
      <c r="J717" s="17"/>
      <c r="K717" s="17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9"/>
    </row>
    <row r="718" ht="24.75" customHeight="1">
      <c r="A718" s="89"/>
      <c r="B718" s="92"/>
      <c r="C718" s="17"/>
      <c r="D718" s="17"/>
      <c r="E718" s="17"/>
      <c r="F718" s="17"/>
      <c r="G718" s="17"/>
      <c r="H718" s="17"/>
      <c r="I718" s="17"/>
      <c r="J718" s="17"/>
      <c r="K718" s="17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9"/>
    </row>
    <row r="719" ht="24.75" customHeight="1">
      <c r="A719" s="89"/>
      <c r="B719" s="92"/>
      <c r="C719" s="17"/>
      <c r="D719" s="17"/>
      <c r="E719" s="17"/>
      <c r="F719" s="17"/>
      <c r="G719" s="17"/>
      <c r="H719" s="17"/>
      <c r="I719" s="17"/>
      <c r="J719" s="17"/>
      <c r="K719" s="1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9"/>
    </row>
    <row r="720" ht="24.75" customHeight="1">
      <c r="A720" s="89"/>
      <c r="B720" s="92"/>
      <c r="C720" s="17"/>
      <c r="D720" s="17"/>
      <c r="E720" s="17"/>
      <c r="F720" s="17"/>
      <c r="G720" s="17"/>
      <c r="H720" s="17"/>
      <c r="I720" s="17"/>
      <c r="J720" s="17"/>
      <c r="K720" s="1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9"/>
    </row>
    <row r="721" ht="24.75" customHeight="1">
      <c r="A721" s="89"/>
      <c r="B721" s="92"/>
      <c r="C721" s="17"/>
      <c r="D721" s="17"/>
      <c r="E721" s="17"/>
      <c r="F721" s="17"/>
      <c r="G721" s="17"/>
      <c r="H721" s="17"/>
      <c r="I721" s="17"/>
      <c r="J721" s="17"/>
      <c r="K721" s="17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9"/>
    </row>
    <row r="722" ht="24.75" customHeight="1">
      <c r="A722" s="89"/>
      <c r="B722" s="92"/>
      <c r="C722" s="17"/>
      <c r="D722" s="17"/>
      <c r="E722" s="17"/>
      <c r="F722" s="17"/>
      <c r="G722" s="17"/>
      <c r="H722" s="17"/>
      <c r="I722" s="17"/>
      <c r="J722" s="17"/>
      <c r="K722" s="17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9"/>
    </row>
    <row r="723" ht="24.75" customHeight="1">
      <c r="A723" s="89"/>
      <c r="B723" s="92"/>
      <c r="C723" s="17"/>
      <c r="D723" s="17"/>
      <c r="E723" s="17"/>
      <c r="F723" s="17"/>
      <c r="G723" s="17"/>
      <c r="H723" s="17"/>
      <c r="I723" s="17"/>
      <c r="J723" s="17"/>
      <c r="K723" s="17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9"/>
    </row>
    <row r="724" ht="24.75" customHeight="1">
      <c r="A724" s="89"/>
      <c r="B724" s="92"/>
      <c r="C724" s="17"/>
      <c r="D724" s="17"/>
      <c r="E724" s="17"/>
      <c r="F724" s="17"/>
      <c r="G724" s="17"/>
      <c r="H724" s="17"/>
      <c r="I724" s="17"/>
      <c r="J724" s="17"/>
      <c r="K724" s="17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9"/>
    </row>
    <row r="725" ht="24.75" customHeight="1">
      <c r="A725" s="89"/>
      <c r="B725" s="92"/>
      <c r="C725" s="17"/>
      <c r="D725" s="17"/>
      <c r="E725" s="17"/>
      <c r="F725" s="17"/>
      <c r="G725" s="17"/>
      <c r="H725" s="17"/>
      <c r="I725" s="17"/>
      <c r="J725" s="17"/>
      <c r="K725" s="17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9"/>
    </row>
    <row r="726" ht="24.75" customHeight="1">
      <c r="A726" s="89"/>
      <c r="B726" s="92"/>
      <c r="C726" s="17"/>
      <c r="D726" s="17"/>
      <c r="E726" s="17"/>
      <c r="F726" s="17"/>
      <c r="G726" s="17"/>
      <c r="H726" s="17"/>
      <c r="I726" s="17"/>
      <c r="J726" s="17"/>
      <c r="K726" s="17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9"/>
    </row>
    <row r="727" ht="24.75" customHeight="1">
      <c r="A727" s="89"/>
      <c r="B727" s="92"/>
      <c r="C727" s="17"/>
      <c r="D727" s="17"/>
      <c r="E727" s="17"/>
      <c r="F727" s="17"/>
      <c r="G727" s="17"/>
      <c r="H727" s="17"/>
      <c r="I727" s="17"/>
      <c r="J727" s="17"/>
      <c r="K727" s="17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9"/>
    </row>
    <row r="728" ht="24.75" customHeight="1">
      <c r="A728" s="89"/>
      <c r="B728" s="92"/>
      <c r="C728" s="17"/>
      <c r="D728" s="17"/>
      <c r="E728" s="17"/>
      <c r="F728" s="17"/>
      <c r="G728" s="17"/>
      <c r="H728" s="17"/>
      <c r="I728" s="17"/>
      <c r="J728" s="17"/>
      <c r="K728" s="17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9"/>
    </row>
    <row r="729" ht="24.75" customHeight="1">
      <c r="A729" s="89"/>
      <c r="B729" s="92"/>
      <c r="C729" s="17"/>
      <c r="D729" s="17"/>
      <c r="E729" s="17"/>
      <c r="F729" s="17"/>
      <c r="G729" s="17"/>
      <c r="H729" s="17"/>
      <c r="I729" s="17"/>
      <c r="J729" s="17"/>
      <c r="K729" s="17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9"/>
    </row>
    <row r="730" ht="24.75" customHeight="1">
      <c r="A730" s="89"/>
      <c r="B730" s="92"/>
      <c r="C730" s="17"/>
      <c r="D730" s="17"/>
      <c r="E730" s="17"/>
      <c r="F730" s="17"/>
      <c r="G730" s="17"/>
      <c r="H730" s="17"/>
      <c r="I730" s="17"/>
      <c r="J730" s="17"/>
      <c r="K730" s="17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9"/>
    </row>
    <row r="731" ht="24.75" customHeight="1">
      <c r="A731" s="89"/>
      <c r="B731" s="92"/>
      <c r="C731" s="17"/>
      <c r="D731" s="17"/>
      <c r="E731" s="17"/>
      <c r="F731" s="17"/>
      <c r="G731" s="17"/>
      <c r="H731" s="17"/>
      <c r="I731" s="17"/>
      <c r="J731" s="17"/>
      <c r="K731" s="17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9"/>
    </row>
    <row r="732" ht="24.75" customHeight="1">
      <c r="A732" s="89"/>
      <c r="B732" s="92"/>
      <c r="C732" s="17"/>
      <c r="D732" s="17"/>
      <c r="E732" s="17"/>
      <c r="F732" s="17"/>
      <c r="G732" s="17"/>
      <c r="H732" s="17"/>
      <c r="I732" s="17"/>
      <c r="J732" s="17"/>
      <c r="K732" s="17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9"/>
    </row>
    <row r="733" ht="24.75" customHeight="1">
      <c r="A733" s="89"/>
      <c r="B733" s="92"/>
      <c r="C733" s="17"/>
      <c r="D733" s="17"/>
      <c r="E733" s="17"/>
      <c r="F733" s="17"/>
      <c r="G733" s="17"/>
      <c r="H733" s="17"/>
      <c r="I733" s="17"/>
      <c r="J733" s="17"/>
      <c r="K733" s="17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9"/>
    </row>
    <row r="734" ht="24.75" customHeight="1">
      <c r="A734" s="89"/>
      <c r="B734" s="92"/>
      <c r="C734" s="17"/>
      <c r="D734" s="17"/>
      <c r="E734" s="17"/>
      <c r="F734" s="17"/>
      <c r="G734" s="17"/>
      <c r="H734" s="17"/>
      <c r="I734" s="17"/>
      <c r="J734" s="17"/>
      <c r="K734" s="17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9"/>
    </row>
    <row r="735" ht="24.75" customHeight="1">
      <c r="A735" s="89"/>
      <c r="B735" s="92"/>
      <c r="C735" s="17"/>
      <c r="D735" s="17"/>
      <c r="E735" s="17"/>
      <c r="F735" s="17"/>
      <c r="G735" s="17"/>
      <c r="H735" s="17"/>
      <c r="I735" s="17"/>
      <c r="J735" s="17"/>
      <c r="K735" s="1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9"/>
    </row>
    <row r="736" ht="24.75" customHeight="1">
      <c r="A736" s="89"/>
      <c r="B736" s="92"/>
      <c r="C736" s="17"/>
      <c r="D736" s="17"/>
      <c r="E736" s="17"/>
      <c r="F736" s="17"/>
      <c r="G736" s="17"/>
      <c r="H736" s="17"/>
      <c r="I736" s="17"/>
      <c r="J736" s="17"/>
      <c r="K736" s="17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9"/>
    </row>
    <row r="737" ht="24.75" customHeight="1">
      <c r="A737" s="89"/>
      <c r="B737" s="92"/>
      <c r="C737" s="17"/>
      <c r="D737" s="17"/>
      <c r="E737" s="17"/>
      <c r="F737" s="17"/>
      <c r="G737" s="17"/>
      <c r="H737" s="17"/>
      <c r="I737" s="17"/>
      <c r="J737" s="17"/>
      <c r="K737" s="17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9"/>
    </row>
    <row r="738" ht="24.75" customHeight="1">
      <c r="A738" s="89"/>
      <c r="B738" s="92"/>
      <c r="C738" s="17"/>
      <c r="D738" s="17"/>
      <c r="E738" s="17"/>
      <c r="F738" s="17"/>
      <c r="G738" s="17"/>
      <c r="H738" s="17"/>
      <c r="I738" s="17"/>
      <c r="J738" s="17"/>
      <c r="K738" s="17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9"/>
    </row>
    <row r="739" ht="24.75" customHeight="1">
      <c r="A739" s="89"/>
      <c r="B739" s="92"/>
      <c r="C739" s="17"/>
      <c r="D739" s="17"/>
      <c r="E739" s="17"/>
      <c r="F739" s="17"/>
      <c r="G739" s="17"/>
      <c r="H739" s="17"/>
      <c r="I739" s="17"/>
      <c r="J739" s="17"/>
      <c r="K739" s="17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9"/>
    </row>
    <row r="740" ht="24.75" customHeight="1">
      <c r="A740" s="89"/>
      <c r="B740" s="92"/>
      <c r="C740" s="17"/>
      <c r="D740" s="17"/>
      <c r="E740" s="17"/>
      <c r="F740" s="17"/>
      <c r="G740" s="17"/>
      <c r="H740" s="17"/>
      <c r="I740" s="17"/>
      <c r="J740" s="17"/>
      <c r="K740" s="17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9"/>
    </row>
    <row r="741" ht="24.75" customHeight="1">
      <c r="A741" s="89"/>
      <c r="B741" s="92"/>
      <c r="C741" s="17"/>
      <c r="D741" s="17"/>
      <c r="E741" s="17"/>
      <c r="F741" s="17"/>
      <c r="G741" s="17"/>
      <c r="H741" s="17"/>
      <c r="I741" s="17"/>
      <c r="J741" s="17"/>
      <c r="K741" s="17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9"/>
    </row>
    <row r="742" ht="24.75" customHeight="1">
      <c r="A742" s="89"/>
      <c r="B742" s="92"/>
      <c r="C742" s="17"/>
      <c r="D742" s="17"/>
      <c r="E742" s="17"/>
      <c r="F742" s="17"/>
      <c r="G742" s="17"/>
      <c r="H742" s="17"/>
      <c r="I742" s="17"/>
      <c r="J742" s="17"/>
      <c r="K742" s="17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9"/>
    </row>
    <row r="743" ht="24.75" customHeight="1">
      <c r="A743" s="89"/>
      <c r="B743" s="92"/>
      <c r="C743" s="17"/>
      <c r="D743" s="17"/>
      <c r="E743" s="17"/>
      <c r="F743" s="17"/>
      <c r="G743" s="17"/>
      <c r="H743" s="17"/>
      <c r="I743" s="17"/>
      <c r="J743" s="17"/>
      <c r="K743" s="17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9"/>
    </row>
    <row r="744" ht="24.75" customHeight="1">
      <c r="A744" s="89"/>
      <c r="B744" s="92"/>
      <c r="C744" s="17"/>
      <c r="D744" s="17"/>
      <c r="E744" s="17"/>
      <c r="F744" s="17"/>
      <c r="G744" s="17"/>
      <c r="H744" s="17"/>
      <c r="I744" s="17"/>
      <c r="J744" s="17"/>
      <c r="K744" s="17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9"/>
    </row>
    <row r="745" ht="24.75" customHeight="1">
      <c r="A745" s="89"/>
      <c r="B745" s="92"/>
      <c r="C745" s="17"/>
      <c r="D745" s="17"/>
      <c r="E745" s="17"/>
      <c r="F745" s="17"/>
      <c r="G745" s="17"/>
      <c r="H745" s="17"/>
      <c r="I745" s="17"/>
      <c r="J745" s="17"/>
      <c r="K745" s="17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9"/>
    </row>
    <row r="746" ht="24.75" customHeight="1">
      <c r="A746" s="89"/>
      <c r="B746" s="92"/>
      <c r="C746" s="17"/>
      <c r="D746" s="17"/>
      <c r="E746" s="17"/>
      <c r="F746" s="17"/>
      <c r="G746" s="17"/>
      <c r="H746" s="17"/>
      <c r="I746" s="17"/>
      <c r="J746" s="17"/>
      <c r="K746" s="17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9"/>
    </row>
    <row r="747" ht="24.75" customHeight="1">
      <c r="A747" s="89"/>
      <c r="B747" s="92"/>
      <c r="C747" s="17"/>
      <c r="D747" s="17"/>
      <c r="E747" s="17"/>
      <c r="F747" s="17"/>
      <c r="G747" s="17"/>
      <c r="H747" s="17"/>
      <c r="I747" s="17"/>
      <c r="J747" s="17"/>
      <c r="K747" s="17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9"/>
    </row>
    <row r="748" ht="24.75" customHeight="1">
      <c r="A748" s="89"/>
      <c r="B748" s="92"/>
      <c r="C748" s="17"/>
      <c r="D748" s="17"/>
      <c r="E748" s="17"/>
      <c r="F748" s="17"/>
      <c r="G748" s="17"/>
      <c r="H748" s="17"/>
      <c r="I748" s="17"/>
      <c r="J748" s="17"/>
      <c r="K748" s="17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9"/>
    </row>
    <row r="749" ht="24.75" customHeight="1">
      <c r="A749" s="89"/>
      <c r="B749" s="92"/>
      <c r="C749" s="17"/>
      <c r="D749" s="17"/>
      <c r="E749" s="17"/>
      <c r="F749" s="17"/>
      <c r="G749" s="17"/>
      <c r="H749" s="17"/>
      <c r="I749" s="17"/>
      <c r="J749" s="17"/>
      <c r="K749" s="17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9"/>
    </row>
    <row r="750" ht="24.75" customHeight="1">
      <c r="A750" s="89"/>
      <c r="B750" s="92"/>
      <c r="C750" s="17"/>
      <c r="D750" s="17"/>
      <c r="E750" s="17"/>
      <c r="F750" s="17"/>
      <c r="G750" s="17"/>
      <c r="H750" s="17"/>
      <c r="I750" s="17"/>
      <c r="J750" s="17"/>
      <c r="K750" s="17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9"/>
    </row>
    <row r="751" ht="24.75" customHeight="1">
      <c r="A751" s="89"/>
      <c r="B751" s="92"/>
      <c r="C751" s="17"/>
      <c r="D751" s="17"/>
      <c r="E751" s="17"/>
      <c r="F751" s="17"/>
      <c r="G751" s="17"/>
      <c r="H751" s="17"/>
      <c r="I751" s="17"/>
      <c r="J751" s="17"/>
      <c r="K751" s="17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9"/>
    </row>
    <row r="752" ht="24.75" customHeight="1">
      <c r="A752" s="89"/>
      <c r="B752" s="92"/>
      <c r="C752" s="17"/>
      <c r="D752" s="17"/>
      <c r="E752" s="17"/>
      <c r="F752" s="17"/>
      <c r="G752" s="17"/>
      <c r="H752" s="17"/>
      <c r="I752" s="17"/>
      <c r="J752" s="17"/>
      <c r="K752" s="17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9"/>
    </row>
    <row r="753" ht="24.75" customHeight="1">
      <c r="A753" s="89"/>
      <c r="B753" s="92"/>
      <c r="C753" s="17"/>
      <c r="D753" s="17"/>
      <c r="E753" s="17"/>
      <c r="F753" s="17"/>
      <c r="G753" s="17"/>
      <c r="H753" s="17"/>
      <c r="I753" s="17"/>
      <c r="J753" s="17"/>
      <c r="K753" s="17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9"/>
    </row>
    <row r="754" ht="24.75" customHeight="1">
      <c r="A754" s="89"/>
      <c r="B754" s="92"/>
      <c r="C754" s="17"/>
      <c r="D754" s="17"/>
      <c r="E754" s="17"/>
      <c r="F754" s="17"/>
      <c r="G754" s="17"/>
      <c r="H754" s="17"/>
      <c r="I754" s="17"/>
      <c r="J754" s="17"/>
      <c r="K754" s="17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9"/>
    </row>
    <row r="755" ht="24.75" customHeight="1">
      <c r="A755" s="89"/>
      <c r="B755" s="92"/>
      <c r="C755" s="17"/>
      <c r="D755" s="17"/>
      <c r="E755" s="17"/>
      <c r="F755" s="17"/>
      <c r="G755" s="17"/>
      <c r="H755" s="17"/>
      <c r="I755" s="17"/>
      <c r="J755" s="17"/>
      <c r="K755" s="17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9"/>
    </row>
    <row r="756" ht="24.75" customHeight="1">
      <c r="A756" s="89"/>
      <c r="B756" s="92"/>
      <c r="C756" s="17"/>
      <c r="D756" s="17"/>
      <c r="E756" s="17"/>
      <c r="F756" s="17"/>
      <c r="G756" s="17"/>
      <c r="H756" s="17"/>
      <c r="I756" s="17"/>
      <c r="J756" s="17"/>
      <c r="K756" s="17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9"/>
    </row>
    <row r="757" ht="24.75" customHeight="1">
      <c r="A757" s="89"/>
      <c r="B757" s="92"/>
      <c r="C757" s="17"/>
      <c r="D757" s="17"/>
      <c r="E757" s="17"/>
      <c r="F757" s="17"/>
      <c r="G757" s="17"/>
      <c r="H757" s="17"/>
      <c r="I757" s="17"/>
      <c r="J757" s="17"/>
      <c r="K757" s="17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9"/>
    </row>
    <row r="758" ht="24.75" customHeight="1">
      <c r="A758" s="89"/>
      <c r="B758" s="92"/>
      <c r="C758" s="17"/>
      <c r="D758" s="17"/>
      <c r="E758" s="17"/>
      <c r="F758" s="17"/>
      <c r="G758" s="17"/>
      <c r="H758" s="17"/>
      <c r="I758" s="17"/>
      <c r="J758" s="17"/>
      <c r="K758" s="17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9"/>
    </row>
    <row r="759" ht="24.75" customHeight="1">
      <c r="A759" s="89"/>
      <c r="B759" s="92"/>
      <c r="C759" s="17"/>
      <c r="D759" s="17"/>
      <c r="E759" s="17"/>
      <c r="F759" s="17"/>
      <c r="G759" s="17"/>
      <c r="H759" s="17"/>
      <c r="I759" s="17"/>
      <c r="J759" s="17"/>
      <c r="K759" s="17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9"/>
    </row>
    <row r="760" ht="24.75" customHeight="1">
      <c r="A760" s="89"/>
      <c r="B760" s="92"/>
      <c r="C760" s="17"/>
      <c r="D760" s="17"/>
      <c r="E760" s="17"/>
      <c r="F760" s="17"/>
      <c r="G760" s="17"/>
      <c r="H760" s="17"/>
      <c r="I760" s="17"/>
      <c r="J760" s="17"/>
      <c r="K760" s="17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9"/>
    </row>
    <row r="761" ht="24.75" customHeight="1">
      <c r="A761" s="89"/>
      <c r="B761" s="92"/>
      <c r="C761" s="17"/>
      <c r="D761" s="17"/>
      <c r="E761" s="17"/>
      <c r="F761" s="17"/>
      <c r="G761" s="17"/>
      <c r="H761" s="17"/>
      <c r="I761" s="17"/>
      <c r="J761" s="17"/>
      <c r="K761" s="17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9"/>
    </row>
    <row r="762" ht="24.75" customHeight="1">
      <c r="A762" s="89"/>
      <c r="B762" s="92"/>
      <c r="C762" s="17"/>
      <c r="D762" s="17"/>
      <c r="E762" s="17"/>
      <c r="F762" s="17"/>
      <c r="G762" s="17"/>
      <c r="H762" s="17"/>
      <c r="I762" s="17"/>
      <c r="J762" s="17"/>
      <c r="K762" s="17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9"/>
    </row>
    <row r="763" ht="24.75" customHeight="1">
      <c r="A763" s="89"/>
      <c r="B763" s="92"/>
      <c r="C763" s="17"/>
      <c r="D763" s="17"/>
      <c r="E763" s="17"/>
      <c r="F763" s="17"/>
      <c r="G763" s="17"/>
      <c r="H763" s="17"/>
      <c r="I763" s="17"/>
      <c r="J763" s="17"/>
      <c r="K763" s="17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9"/>
    </row>
    <row r="764" ht="24.75" customHeight="1">
      <c r="A764" s="89"/>
      <c r="B764" s="92"/>
      <c r="C764" s="17"/>
      <c r="D764" s="17"/>
      <c r="E764" s="17"/>
      <c r="F764" s="17"/>
      <c r="G764" s="17"/>
      <c r="H764" s="17"/>
      <c r="I764" s="17"/>
      <c r="J764" s="17"/>
      <c r="K764" s="17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9"/>
    </row>
    <row r="765" ht="24.75" customHeight="1">
      <c r="A765" s="89"/>
      <c r="B765" s="92"/>
      <c r="C765" s="17"/>
      <c r="D765" s="17"/>
      <c r="E765" s="17"/>
      <c r="F765" s="17"/>
      <c r="G765" s="17"/>
      <c r="H765" s="17"/>
      <c r="I765" s="17"/>
      <c r="J765" s="17"/>
      <c r="K765" s="17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9"/>
    </row>
    <row r="766" ht="24.75" customHeight="1">
      <c r="A766" s="89"/>
      <c r="B766" s="92"/>
      <c r="C766" s="17"/>
      <c r="D766" s="17"/>
      <c r="E766" s="17"/>
      <c r="F766" s="17"/>
      <c r="G766" s="17"/>
      <c r="H766" s="17"/>
      <c r="I766" s="17"/>
      <c r="J766" s="17"/>
      <c r="K766" s="17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9"/>
    </row>
    <row r="767" ht="24.75" customHeight="1">
      <c r="A767" s="89"/>
      <c r="B767" s="92"/>
      <c r="C767" s="17"/>
      <c r="D767" s="17"/>
      <c r="E767" s="17"/>
      <c r="F767" s="17"/>
      <c r="G767" s="17"/>
      <c r="H767" s="17"/>
      <c r="I767" s="17"/>
      <c r="J767" s="17"/>
      <c r="K767" s="17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9"/>
    </row>
    <row r="768" ht="24.75" customHeight="1">
      <c r="A768" s="89"/>
      <c r="B768" s="92"/>
      <c r="C768" s="17"/>
      <c r="D768" s="17"/>
      <c r="E768" s="17"/>
      <c r="F768" s="17"/>
      <c r="G768" s="17"/>
      <c r="H768" s="17"/>
      <c r="I768" s="17"/>
      <c r="J768" s="17"/>
      <c r="K768" s="17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9"/>
    </row>
    <row r="769" ht="24.75" customHeight="1">
      <c r="A769" s="89"/>
      <c r="B769" s="92"/>
      <c r="C769" s="17"/>
      <c r="D769" s="17"/>
      <c r="E769" s="17"/>
      <c r="F769" s="17"/>
      <c r="G769" s="17"/>
      <c r="H769" s="17"/>
      <c r="I769" s="17"/>
      <c r="J769" s="17"/>
      <c r="K769" s="17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9"/>
    </row>
    <row r="770" ht="24.75" customHeight="1">
      <c r="A770" s="89"/>
      <c r="B770" s="92"/>
      <c r="C770" s="17"/>
      <c r="D770" s="17"/>
      <c r="E770" s="17"/>
      <c r="F770" s="17"/>
      <c r="G770" s="17"/>
      <c r="H770" s="17"/>
      <c r="I770" s="17"/>
      <c r="J770" s="17"/>
      <c r="K770" s="17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9"/>
    </row>
    <row r="771" ht="24.75" customHeight="1">
      <c r="A771" s="89"/>
      <c r="B771" s="92"/>
      <c r="C771" s="17"/>
      <c r="D771" s="17"/>
      <c r="E771" s="17"/>
      <c r="F771" s="17"/>
      <c r="G771" s="17"/>
      <c r="H771" s="17"/>
      <c r="I771" s="17"/>
      <c r="J771" s="17"/>
      <c r="K771" s="17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9"/>
    </row>
    <row r="772" ht="24.75" customHeight="1">
      <c r="A772" s="89"/>
      <c r="B772" s="92"/>
      <c r="C772" s="17"/>
      <c r="D772" s="17"/>
      <c r="E772" s="17"/>
      <c r="F772" s="17"/>
      <c r="G772" s="17"/>
      <c r="H772" s="17"/>
      <c r="I772" s="17"/>
      <c r="J772" s="17"/>
      <c r="K772" s="17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9"/>
    </row>
    <row r="773" ht="24.75" customHeight="1">
      <c r="A773" s="89"/>
      <c r="B773" s="92"/>
      <c r="C773" s="17"/>
      <c r="D773" s="17"/>
      <c r="E773" s="17"/>
      <c r="F773" s="17"/>
      <c r="G773" s="17"/>
      <c r="H773" s="17"/>
      <c r="I773" s="17"/>
      <c r="J773" s="17"/>
      <c r="K773" s="17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9"/>
    </row>
    <row r="774" ht="24.75" customHeight="1">
      <c r="A774" s="89"/>
      <c r="B774" s="92"/>
      <c r="C774" s="17"/>
      <c r="D774" s="17"/>
      <c r="E774" s="17"/>
      <c r="F774" s="17"/>
      <c r="G774" s="17"/>
      <c r="H774" s="17"/>
      <c r="I774" s="17"/>
      <c r="J774" s="17"/>
      <c r="K774" s="17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9"/>
    </row>
    <row r="775" ht="24.75" customHeight="1">
      <c r="A775" s="89"/>
      <c r="B775" s="92"/>
      <c r="C775" s="17"/>
      <c r="D775" s="17"/>
      <c r="E775" s="17"/>
      <c r="F775" s="17"/>
      <c r="G775" s="17"/>
      <c r="H775" s="17"/>
      <c r="I775" s="17"/>
      <c r="J775" s="17"/>
      <c r="K775" s="17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9"/>
    </row>
    <row r="776" ht="24.75" customHeight="1">
      <c r="A776" s="89"/>
      <c r="B776" s="92"/>
      <c r="C776" s="17"/>
      <c r="D776" s="17"/>
      <c r="E776" s="17"/>
      <c r="F776" s="17"/>
      <c r="G776" s="17"/>
      <c r="H776" s="17"/>
      <c r="I776" s="17"/>
      <c r="J776" s="17"/>
      <c r="K776" s="17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9"/>
    </row>
    <row r="777" ht="24.75" customHeight="1">
      <c r="A777" s="89"/>
      <c r="B777" s="92"/>
      <c r="C777" s="17"/>
      <c r="D777" s="17"/>
      <c r="E777" s="17"/>
      <c r="F777" s="17"/>
      <c r="G777" s="17"/>
      <c r="H777" s="17"/>
      <c r="I777" s="17"/>
      <c r="J777" s="17"/>
      <c r="K777" s="17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9"/>
    </row>
    <row r="778" ht="24.75" customHeight="1">
      <c r="A778" s="89"/>
      <c r="B778" s="92"/>
      <c r="C778" s="17"/>
      <c r="D778" s="17"/>
      <c r="E778" s="17"/>
      <c r="F778" s="17"/>
      <c r="G778" s="17"/>
      <c r="H778" s="17"/>
      <c r="I778" s="17"/>
      <c r="J778" s="17"/>
      <c r="K778" s="17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9"/>
    </row>
    <row r="779" ht="24.75" customHeight="1">
      <c r="A779" s="89"/>
      <c r="B779" s="92"/>
      <c r="C779" s="17"/>
      <c r="D779" s="17"/>
      <c r="E779" s="17"/>
      <c r="F779" s="17"/>
      <c r="G779" s="17"/>
      <c r="H779" s="17"/>
      <c r="I779" s="17"/>
      <c r="J779" s="17"/>
      <c r="K779" s="17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9"/>
    </row>
    <row r="780" ht="24.75" customHeight="1">
      <c r="A780" s="89"/>
      <c r="B780" s="92"/>
      <c r="C780" s="17"/>
      <c r="D780" s="17"/>
      <c r="E780" s="17"/>
      <c r="F780" s="17"/>
      <c r="G780" s="17"/>
      <c r="H780" s="17"/>
      <c r="I780" s="17"/>
      <c r="J780" s="17"/>
      <c r="K780" s="17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9"/>
    </row>
    <row r="781" ht="24.75" customHeight="1">
      <c r="A781" s="89"/>
      <c r="B781" s="92"/>
      <c r="C781" s="17"/>
      <c r="D781" s="17"/>
      <c r="E781" s="17"/>
      <c r="F781" s="17"/>
      <c r="G781" s="17"/>
      <c r="H781" s="17"/>
      <c r="I781" s="17"/>
      <c r="J781" s="17"/>
      <c r="K781" s="17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9"/>
    </row>
    <row r="782" ht="24.75" customHeight="1">
      <c r="A782" s="89"/>
      <c r="B782" s="92"/>
      <c r="C782" s="17"/>
      <c r="D782" s="17"/>
      <c r="E782" s="17"/>
      <c r="F782" s="17"/>
      <c r="G782" s="17"/>
      <c r="H782" s="17"/>
      <c r="I782" s="17"/>
      <c r="J782" s="17"/>
      <c r="K782" s="17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9"/>
    </row>
    <row r="783" ht="24.75" customHeight="1">
      <c r="A783" s="89"/>
      <c r="B783" s="92"/>
      <c r="C783" s="17"/>
      <c r="D783" s="17"/>
      <c r="E783" s="17"/>
      <c r="F783" s="17"/>
      <c r="G783" s="17"/>
      <c r="H783" s="17"/>
      <c r="I783" s="17"/>
      <c r="J783" s="17"/>
      <c r="K783" s="17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9"/>
    </row>
    <row r="784" ht="24.75" customHeight="1">
      <c r="A784" s="89"/>
      <c r="B784" s="92"/>
      <c r="C784" s="17"/>
      <c r="D784" s="17"/>
      <c r="E784" s="17"/>
      <c r="F784" s="17"/>
      <c r="G784" s="17"/>
      <c r="H784" s="17"/>
      <c r="I784" s="17"/>
      <c r="J784" s="17"/>
      <c r="K784" s="17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9"/>
    </row>
    <row r="785" ht="24.75" customHeight="1">
      <c r="A785" s="89"/>
      <c r="B785" s="92"/>
      <c r="C785" s="17"/>
      <c r="D785" s="17"/>
      <c r="E785" s="17"/>
      <c r="F785" s="17"/>
      <c r="G785" s="17"/>
      <c r="H785" s="17"/>
      <c r="I785" s="17"/>
      <c r="J785" s="17"/>
      <c r="K785" s="17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9"/>
    </row>
    <row r="786" ht="24.75" customHeight="1">
      <c r="A786" s="89"/>
      <c r="B786" s="92"/>
      <c r="C786" s="17"/>
      <c r="D786" s="17"/>
      <c r="E786" s="17"/>
      <c r="F786" s="17"/>
      <c r="G786" s="17"/>
      <c r="H786" s="17"/>
      <c r="I786" s="17"/>
      <c r="J786" s="17"/>
      <c r="K786" s="17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9"/>
    </row>
    <row r="787" ht="24.75" customHeight="1">
      <c r="A787" s="89"/>
      <c r="B787" s="92"/>
      <c r="C787" s="17"/>
      <c r="D787" s="17"/>
      <c r="E787" s="17"/>
      <c r="F787" s="17"/>
      <c r="G787" s="17"/>
      <c r="H787" s="17"/>
      <c r="I787" s="17"/>
      <c r="J787" s="17"/>
      <c r="K787" s="17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9"/>
    </row>
    <row r="788" ht="24.75" customHeight="1">
      <c r="A788" s="89"/>
      <c r="B788" s="92"/>
      <c r="C788" s="17"/>
      <c r="D788" s="17"/>
      <c r="E788" s="17"/>
      <c r="F788" s="17"/>
      <c r="G788" s="17"/>
      <c r="H788" s="17"/>
      <c r="I788" s="17"/>
      <c r="J788" s="17"/>
      <c r="K788" s="17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9"/>
    </row>
    <row r="789" ht="24.75" customHeight="1">
      <c r="A789" s="89"/>
      <c r="B789" s="92"/>
      <c r="C789" s="17"/>
      <c r="D789" s="17"/>
      <c r="E789" s="17"/>
      <c r="F789" s="17"/>
      <c r="G789" s="17"/>
      <c r="H789" s="17"/>
      <c r="I789" s="17"/>
      <c r="J789" s="17"/>
      <c r="K789" s="17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9"/>
    </row>
    <row r="790" ht="24.75" customHeight="1">
      <c r="A790" s="89"/>
      <c r="B790" s="92"/>
      <c r="C790" s="17"/>
      <c r="D790" s="17"/>
      <c r="E790" s="17"/>
      <c r="F790" s="17"/>
      <c r="G790" s="17"/>
      <c r="H790" s="17"/>
      <c r="I790" s="17"/>
      <c r="J790" s="17"/>
      <c r="K790" s="17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9"/>
    </row>
    <row r="791" ht="24.75" customHeight="1">
      <c r="A791" s="89"/>
      <c r="B791" s="92"/>
      <c r="C791" s="17"/>
      <c r="D791" s="17"/>
      <c r="E791" s="17"/>
      <c r="F791" s="17"/>
      <c r="G791" s="17"/>
      <c r="H791" s="17"/>
      <c r="I791" s="17"/>
      <c r="J791" s="17"/>
      <c r="K791" s="17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9"/>
    </row>
    <row r="792" ht="24.75" customHeight="1">
      <c r="A792" s="89"/>
      <c r="B792" s="92"/>
      <c r="C792" s="17"/>
      <c r="D792" s="17"/>
      <c r="E792" s="17"/>
      <c r="F792" s="17"/>
      <c r="G792" s="17"/>
      <c r="H792" s="17"/>
      <c r="I792" s="17"/>
      <c r="J792" s="17"/>
      <c r="K792" s="17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9"/>
    </row>
    <row r="793" ht="24.75" customHeight="1">
      <c r="A793" s="89"/>
      <c r="B793" s="92"/>
      <c r="C793" s="17"/>
      <c r="D793" s="17"/>
      <c r="E793" s="17"/>
      <c r="F793" s="17"/>
      <c r="G793" s="17"/>
      <c r="H793" s="17"/>
      <c r="I793" s="17"/>
      <c r="J793" s="17"/>
      <c r="K793" s="17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9"/>
    </row>
    <row r="794" ht="24.75" customHeight="1">
      <c r="A794" s="89"/>
      <c r="B794" s="92"/>
      <c r="C794" s="17"/>
      <c r="D794" s="17"/>
      <c r="E794" s="17"/>
      <c r="F794" s="17"/>
      <c r="G794" s="17"/>
      <c r="H794" s="17"/>
      <c r="I794" s="17"/>
      <c r="J794" s="17"/>
      <c r="K794" s="17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9"/>
    </row>
    <row r="795" ht="24.75" customHeight="1">
      <c r="A795" s="89"/>
      <c r="B795" s="92"/>
      <c r="C795" s="17"/>
      <c r="D795" s="17"/>
      <c r="E795" s="17"/>
      <c r="F795" s="17"/>
      <c r="G795" s="17"/>
      <c r="H795" s="17"/>
      <c r="I795" s="17"/>
      <c r="J795" s="17"/>
      <c r="K795" s="17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9"/>
    </row>
    <row r="796" ht="24.75" customHeight="1">
      <c r="A796" s="89"/>
      <c r="B796" s="92"/>
      <c r="C796" s="17"/>
      <c r="D796" s="17"/>
      <c r="E796" s="17"/>
      <c r="F796" s="17"/>
      <c r="G796" s="17"/>
      <c r="H796" s="17"/>
      <c r="I796" s="17"/>
      <c r="J796" s="17"/>
      <c r="K796" s="17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9"/>
    </row>
    <row r="797" ht="24.75" customHeight="1">
      <c r="A797" s="89"/>
      <c r="B797" s="92"/>
      <c r="C797" s="17"/>
      <c r="D797" s="17"/>
      <c r="E797" s="17"/>
      <c r="F797" s="17"/>
      <c r="G797" s="17"/>
      <c r="H797" s="17"/>
      <c r="I797" s="17"/>
      <c r="J797" s="17"/>
      <c r="K797" s="17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9"/>
    </row>
    <row r="798" ht="24.75" customHeight="1">
      <c r="A798" s="89"/>
      <c r="B798" s="92"/>
      <c r="C798" s="17"/>
      <c r="D798" s="17"/>
      <c r="E798" s="17"/>
      <c r="F798" s="17"/>
      <c r="G798" s="17"/>
      <c r="H798" s="17"/>
      <c r="I798" s="17"/>
      <c r="J798" s="17"/>
      <c r="K798" s="17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9"/>
    </row>
    <row r="799" ht="24.75" customHeight="1">
      <c r="A799" s="89"/>
      <c r="B799" s="92"/>
      <c r="C799" s="17"/>
      <c r="D799" s="17"/>
      <c r="E799" s="17"/>
      <c r="F799" s="17"/>
      <c r="G799" s="17"/>
      <c r="H799" s="17"/>
      <c r="I799" s="17"/>
      <c r="J799" s="17"/>
      <c r="K799" s="17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9"/>
    </row>
    <row r="800" ht="24.75" customHeight="1">
      <c r="A800" s="89"/>
      <c r="B800" s="92"/>
      <c r="C800" s="17"/>
      <c r="D800" s="17"/>
      <c r="E800" s="17"/>
      <c r="F800" s="17"/>
      <c r="G800" s="17"/>
      <c r="H800" s="17"/>
      <c r="I800" s="17"/>
      <c r="J800" s="17"/>
      <c r="K800" s="17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9"/>
    </row>
    <row r="801" ht="24.75" customHeight="1">
      <c r="A801" s="89"/>
      <c r="B801" s="92"/>
      <c r="C801" s="17"/>
      <c r="D801" s="17"/>
      <c r="E801" s="17"/>
      <c r="F801" s="17"/>
      <c r="G801" s="17"/>
      <c r="H801" s="17"/>
      <c r="I801" s="17"/>
      <c r="J801" s="17"/>
      <c r="K801" s="17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9"/>
    </row>
    <row r="802" ht="24.75" customHeight="1">
      <c r="A802" s="89"/>
      <c r="B802" s="92"/>
      <c r="C802" s="17"/>
      <c r="D802" s="17"/>
      <c r="E802" s="17"/>
      <c r="F802" s="17"/>
      <c r="G802" s="17"/>
      <c r="H802" s="17"/>
      <c r="I802" s="17"/>
      <c r="J802" s="17"/>
      <c r="K802" s="17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9"/>
    </row>
    <row r="803" ht="24.75" customHeight="1">
      <c r="A803" s="89"/>
      <c r="B803" s="92"/>
      <c r="C803" s="17"/>
      <c r="D803" s="17"/>
      <c r="E803" s="17"/>
      <c r="F803" s="17"/>
      <c r="G803" s="17"/>
      <c r="H803" s="17"/>
      <c r="I803" s="17"/>
      <c r="J803" s="17"/>
      <c r="K803" s="17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9"/>
    </row>
    <row r="804" ht="24.75" customHeight="1">
      <c r="A804" s="89"/>
      <c r="B804" s="92"/>
      <c r="C804" s="17"/>
      <c r="D804" s="17"/>
      <c r="E804" s="17"/>
      <c r="F804" s="17"/>
      <c r="G804" s="17"/>
      <c r="H804" s="17"/>
      <c r="I804" s="17"/>
      <c r="J804" s="17"/>
      <c r="K804" s="17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9"/>
    </row>
    <row r="805" ht="24.75" customHeight="1">
      <c r="A805" s="89"/>
      <c r="B805" s="92"/>
      <c r="C805" s="17"/>
      <c r="D805" s="17"/>
      <c r="E805" s="17"/>
      <c r="F805" s="17"/>
      <c r="G805" s="17"/>
      <c r="H805" s="17"/>
      <c r="I805" s="17"/>
      <c r="J805" s="17"/>
      <c r="K805" s="17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9"/>
    </row>
    <row r="806" ht="24.75" customHeight="1">
      <c r="A806" s="89"/>
      <c r="B806" s="92"/>
      <c r="C806" s="17"/>
      <c r="D806" s="17"/>
      <c r="E806" s="17"/>
      <c r="F806" s="17"/>
      <c r="G806" s="17"/>
      <c r="H806" s="17"/>
      <c r="I806" s="17"/>
      <c r="J806" s="17"/>
      <c r="K806" s="17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9"/>
    </row>
    <row r="807" ht="24.75" customHeight="1">
      <c r="A807" s="89"/>
      <c r="B807" s="92"/>
      <c r="C807" s="17"/>
      <c r="D807" s="17"/>
      <c r="E807" s="17"/>
      <c r="F807" s="17"/>
      <c r="G807" s="17"/>
      <c r="H807" s="17"/>
      <c r="I807" s="17"/>
      <c r="J807" s="17"/>
      <c r="K807" s="17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9"/>
    </row>
    <row r="808" ht="24.75" customHeight="1">
      <c r="A808" s="89"/>
      <c r="B808" s="92"/>
      <c r="C808" s="17"/>
      <c r="D808" s="17"/>
      <c r="E808" s="17"/>
      <c r="F808" s="17"/>
      <c r="G808" s="17"/>
      <c r="H808" s="17"/>
      <c r="I808" s="17"/>
      <c r="J808" s="17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9"/>
    </row>
    <row r="809" ht="24.75" customHeight="1">
      <c r="A809" s="89"/>
      <c r="B809" s="92"/>
      <c r="C809" s="17"/>
      <c r="D809" s="17"/>
      <c r="E809" s="17"/>
      <c r="F809" s="17"/>
      <c r="G809" s="17"/>
      <c r="H809" s="17"/>
      <c r="I809" s="17"/>
      <c r="J809" s="17"/>
      <c r="K809" s="17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9"/>
    </row>
    <row r="810" ht="24.75" customHeight="1">
      <c r="A810" s="89"/>
      <c r="B810" s="92"/>
      <c r="C810" s="17"/>
      <c r="D810" s="17"/>
      <c r="E810" s="17"/>
      <c r="F810" s="17"/>
      <c r="G810" s="17"/>
      <c r="H810" s="17"/>
      <c r="I810" s="17"/>
      <c r="J810" s="17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9"/>
    </row>
    <row r="811" ht="24.75" customHeight="1">
      <c r="A811" s="89"/>
      <c r="B811" s="92"/>
      <c r="C811" s="17"/>
      <c r="D811" s="17"/>
      <c r="E811" s="17"/>
      <c r="F811" s="17"/>
      <c r="G811" s="17"/>
      <c r="H811" s="17"/>
      <c r="I811" s="17"/>
      <c r="J811" s="17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9"/>
    </row>
    <row r="812" ht="24.75" customHeight="1">
      <c r="A812" s="89"/>
      <c r="B812" s="92"/>
      <c r="C812" s="17"/>
      <c r="D812" s="17"/>
      <c r="E812" s="17"/>
      <c r="F812" s="17"/>
      <c r="G812" s="17"/>
      <c r="H812" s="17"/>
      <c r="I812" s="17"/>
      <c r="J812" s="17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9"/>
    </row>
    <row r="813" ht="24.75" customHeight="1">
      <c r="A813" s="89"/>
      <c r="B813" s="92"/>
      <c r="C813" s="17"/>
      <c r="D813" s="17"/>
      <c r="E813" s="17"/>
      <c r="F813" s="17"/>
      <c r="G813" s="17"/>
      <c r="H813" s="17"/>
      <c r="I813" s="17"/>
      <c r="J813" s="17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9"/>
    </row>
    <row r="814" ht="24.75" customHeight="1">
      <c r="A814" s="89"/>
      <c r="B814" s="92"/>
      <c r="C814" s="17"/>
      <c r="D814" s="17"/>
      <c r="E814" s="17"/>
      <c r="F814" s="17"/>
      <c r="G814" s="17"/>
      <c r="H814" s="17"/>
      <c r="I814" s="17"/>
      <c r="J814" s="17"/>
      <c r="K814" s="17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9"/>
    </row>
    <row r="815" ht="24.75" customHeight="1">
      <c r="A815" s="89"/>
      <c r="B815" s="92"/>
      <c r="C815" s="17"/>
      <c r="D815" s="17"/>
      <c r="E815" s="17"/>
      <c r="F815" s="17"/>
      <c r="G815" s="17"/>
      <c r="H815" s="17"/>
      <c r="I815" s="17"/>
      <c r="J815" s="17"/>
      <c r="K815" s="1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9"/>
    </row>
    <row r="816" ht="24.75" customHeight="1">
      <c r="A816" s="89"/>
      <c r="B816" s="92"/>
      <c r="C816" s="17"/>
      <c r="D816" s="17"/>
      <c r="E816" s="17"/>
      <c r="F816" s="17"/>
      <c r="G816" s="17"/>
      <c r="H816" s="17"/>
      <c r="I816" s="17"/>
      <c r="J816" s="17"/>
      <c r="K816" s="17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9"/>
    </row>
    <row r="817" ht="24.75" customHeight="1">
      <c r="A817" s="89"/>
      <c r="B817" s="92"/>
      <c r="C817" s="17"/>
      <c r="D817" s="17"/>
      <c r="E817" s="17"/>
      <c r="F817" s="17"/>
      <c r="G817" s="17"/>
      <c r="H817" s="17"/>
      <c r="I817" s="17"/>
      <c r="J817" s="17"/>
      <c r="K817" s="17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9"/>
    </row>
    <row r="818" ht="24.75" customHeight="1">
      <c r="A818" s="89"/>
      <c r="B818" s="92"/>
      <c r="C818" s="17"/>
      <c r="D818" s="17"/>
      <c r="E818" s="17"/>
      <c r="F818" s="17"/>
      <c r="G818" s="17"/>
      <c r="H818" s="17"/>
      <c r="I818" s="17"/>
      <c r="J818" s="17"/>
      <c r="K818" s="17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9"/>
    </row>
    <row r="819" ht="24.75" customHeight="1">
      <c r="A819" s="89"/>
      <c r="B819" s="92"/>
      <c r="C819" s="17"/>
      <c r="D819" s="17"/>
      <c r="E819" s="17"/>
      <c r="F819" s="17"/>
      <c r="G819" s="17"/>
      <c r="H819" s="17"/>
      <c r="I819" s="17"/>
      <c r="J819" s="17"/>
      <c r="K819" s="17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9"/>
    </row>
    <row r="820" ht="24.75" customHeight="1">
      <c r="A820" s="89"/>
      <c r="B820" s="92"/>
      <c r="C820" s="17"/>
      <c r="D820" s="17"/>
      <c r="E820" s="17"/>
      <c r="F820" s="17"/>
      <c r="G820" s="17"/>
      <c r="H820" s="17"/>
      <c r="I820" s="17"/>
      <c r="J820" s="17"/>
      <c r="K820" s="17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9"/>
    </row>
    <row r="821" ht="24.75" customHeight="1">
      <c r="A821" s="89"/>
      <c r="B821" s="92"/>
      <c r="C821" s="17"/>
      <c r="D821" s="17"/>
      <c r="E821" s="17"/>
      <c r="F821" s="17"/>
      <c r="G821" s="17"/>
      <c r="H821" s="17"/>
      <c r="I821" s="17"/>
      <c r="J821" s="17"/>
      <c r="K821" s="17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9"/>
    </row>
    <row r="822" ht="24.75" customHeight="1">
      <c r="A822" s="89"/>
      <c r="B822" s="92"/>
      <c r="C822" s="17"/>
      <c r="D822" s="17"/>
      <c r="E822" s="17"/>
      <c r="F822" s="17"/>
      <c r="G822" s="17"/>
      <c r="H822" s="17"/>
      <c r="I822" s="17"/>
      <c r="J822" s="17"/>
      <c r="K822" s="17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9"/>
    </row>
    <row r="823" ht="24.75" customHeight="1">
      <c r="A823" s="89"/>
      <c r="B823" s="92"/>
      <c r="C823" s="17"/>
      <c r="D823" s="17"/>
      <c r="E823" s="17"/>
      <c r="F823" s="17"/>
      <c r="G823" s="17"/>
      <c r="H823" s="17"/>
      <c r="I823" s="17"/>
      <c r="J823" s="17"/>
      <c r="K823" s="17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9"/>
    </row>
    <row r="824" ht="24.75" customHeight="1">
      <c r="A824" s="89"/>
      <c r="B824" s="92"/>
      <c r="C824" s="17"/>
      <c r="D824" s="17"/>
      <c r="E824" s="17"/>
      <c r="F824" s="17"/>
      <c r="G824" s="17"/>
      <c r="H824" s="17"/>
      <c r="I824" s="17"/>
      <c r="J824" s="17"/>
      <c r="K824" s="17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9"/>
    </row>
    <row r="825" ht="24.75" customHeight="1">
      <c r="A825" s="89"/>
      <c r="B825" s="92"/>
      <c r="C825" s="17"/>
      <c r="D825" s="17"/>
      <c r="E825" s="17"/>
      <c r="F825" s="17"/>
      <c r="G825" s="17"/>
      <c r="H825" s="17"/>
      <c r="I825" s="17"/>
      <c r="J825" s="17"/>
      <c r="K825" s="17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9"/>
    </row>
    <row r="826" ht="24.75" customHeight="1">
      <c r="A826" s="89"/>
      <c r="B826" s="92"/>
      <c r="C826" s="17"/>
      <c r="D826" s="17"/>
      <c r="E826" s="17"/>
      <c r="F826" s="17"/>
      <c r="G826" s="17"/>
      <c r="H826" s="17"/>
      <c r="I826" s="17"/>
      <c r="J826" s="17"/>
      <c r="K826" s="17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9"/>
    </row>
    <row r="827" ht="24.75" customHeight="1">
      <c r="A827" s="89"/>
      <c r="B827" s="92"/>
      <c r="C827" s="17"/>
      <c r="D827" s="17"/>
      <c r="E827" s="17"/>
      <c r="F827" s="17"/>
      <c r="G827" s="17"/>
      <c r="H827" s="17"/>
      <c r="I827" s="17"/>
      <c r="J827" s="17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9"/>
    </row>
    <row r="828" ht="24.75" customHeight="1">
      <c r="A828" s="89"/>
      <c r="B828" s="92"/>
      <c r="C828" s="17"/>
      <c r="D828" s="17"/>
      <c r="E828" s="17"/>
      <c r="F828" s="17"/>
      <c r="G828" s="17"/>
      <c r="H828" s="17"/>
      <c r="I828" s="17"/>
      <c r="J828" s="17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9"/>
    </row>
    <row r="829" ht="24.75" customHeight="1">
      <c r="A829" s="89"/>
      <c r="B829" s="92"/>
      <c r="C829" s="17"/>
      <c r="D829" s="17"/>
      <c r="E829" s="17"/>
      <c r="F829" s="17"/>
      <c r="G829" s="17"/>
      <c r="H829" s="17"/>
      <c r="I829" s="17"/>
      <c r="J829" s="17"/>
      <c r="K829" s="17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9"/>
    </row>
    <row r="830" ht="24.75" customHeight="1">
      <c r="A830" s="89"/>
      <c r="B830" s="92"/>
      <c r="C830" s="17"/>
      <c r="D830" s="17"/>
      <c r="E830" s="17"/>
      <c r="F830" s="17"/>
      <c r="G830" s="17"/>
      <c r="H830" s="17"/>
      <c r="I830" s="17"/>
      <c r="J830" s="17"/>
      <c r="K830" s="17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9"/>
    </row>
    <row r="831" ht="24.75" customHeight="1">
      <c r="A831" s="89"/>
      <c r="B831" s="92"/>
      <c r="C831" s="17"/>
      <c r="D831" s="17"/>
      <c r="E831" s="17"/>
      <c r="F831" s="17"/>
      <c r="G831" s="17"/>
      <c r="H831" s="17"/>
      <c r="I831" s="17"/>
      <c r="J831" s="17"/>
      <c r="K831" s="17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9"/>
    </row>
    <row r="832" ht="24.75" customHeight="1">
      <c r="A832" s="89"/>
      <c r="B832" s="92"/>
      <c r="C832" s="17"/>
      <c r="D832" s="17"/>
      <c r="E832" s="17"/>
      <c r="F832" s="17"/>
      <c r="G832" s="17"/>
      <c r="H832" s="17"/>
      <c r="I832" s="17"/>
      <c r="J832" s="17"/>
      <c r="K832" s="1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9"/>
    </row>
    <row r="833" ht="24.75" customHeight="1">
      <c r="A833" s="89"/>
      <c r="B833" s="92"/>
      <c r="C833" s="17"/>
      <c r="D833" s="17"/>
      <c r="E833" s="17"/>
      <c r="F833" s="17"/>
      <c r="G833" s="17"/>
      <c r="H833" s="17"/>
      <c r="I833" s="17"/>
      <c r="J833" s="17"/>
      <c r="K833" s="17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9"/>
    </row>
    <row r="834" ht="24.75" customHeight="1">
      <c r="A834" s="89"/>
      <c r="B834" s="92"/>
      <c r="C834" s="17"/>
      <c r="D834" s="17"/>
      <c r="E834" s="17"/>
      <c r="F834" s="17"/>
      <c r="G834" s="17"/>
      <c r="H834" s="17"/>
      <c r="I834" s="17"/>
      <c r="J834" s="17"/>
      <c r="K834" s="17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9"/>
    </row>
    <row r="835" ht="24.75" customHeight="1">
      <c r="A835" s="89"/>
      <c r="B835" s="92"/>
      <c r="C835" s="17"/>
      <c r="D835" s="17"/>
      <c r="E835" s="17"/>
      <c r="F835" s="17"/>
      <c r="G835" s="17"/>
      <c r="H835" s="17"/>
      <c r="I835" s="17"/>
      <c r="J835" s="17"/>
      <c r="K835" s="17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9"/>
    </row>
    <row r="836" ht="24.75" customHeight="1">
      <c r="A836" s="89"/>
      <c r="B836" s="92"/>
      <c r="C836" s="17"/>
      <c r="D836" s="17"/>
      <c r="E836" s="17"/>
      <c r="F836" s="17"/>
      <c r="G836" s="17"/>
      <c r="H836" s="17"/>
      <c r="I836" s="17"/>
      <c r="J836" s="17"/>
      <c r="K836" s="17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9"/>
    </row>
    <row r="837" ht="24.75" customHeight="1">
      <c r="A837" s="89"/>
      <c r="B837" s="92"/>
      <c r="C837" s="17"/>
      <c r="D837" s="17"/>
      <c r="E837" s="17"/>
      <c r="F837" s="17"/>
      <c r="G837" s="17"/>
      <c r="H837" s="17"/>
      <c r="I837" s="17"/>
      <c r="J837" s="17"/>
      <c r="K837" s="17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9"/>
    </row>
    <row r="838" ht="24.75" customHeight="1">
      <c r="A838" s="89"/>
      <c r="B838" s="92"/>
      <c r="C838" s="17"/>
      <c r="D838" s="17"/>
      <c r="E838" s="17"/>
      <c r="F838" s="17"/>
      <c r="G838" s="17"/>
      <c r="H838" s="17"/>
      <c r="I838" s="17"/>
      <c r="J838" s="17"/>
      <c r="K838" s="17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9"/>
    </row>
    <row r="839" ht="24.75" customHeight="1">
      <c r="A839" s="89"/>
      <c r="B839" s="92"/>
      <c r="C839" s="17"/>
      <c r="D839" s="17"/>
      <c r="E839" s="17"/>
      <c r="F839" s="17"/>
      <c r="G839" s="17"/>
      <c r="H839" s="17"/>
      <c r="I839" s="17"/>
      <c r="J839" s="17"/>
      <c r="K839" s="17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9"/>
    </row>
    <row r="840" ht="24.75" customHeight="1">
      <c r="A840" s="89"/>
      <c r="B840" s="92"/>
      <c r="C840" s="17"/>
      <c r="D840" s="17"/>
      <c r="E840" s="17"/>
      <c r="F840" s="17"/>
      <c r="G840" s="17"/>
      <c r="H840" s="17"/>
      <c r="I840" s="17"/>
      <c r="J840" s="17"/>
      <c r="K840" s="17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9"/>
    </row>
    <row r="841" ht="24.75" customHeight="1">
      <c r="A841" s="89"/>
      <c r="B841" s="92"/>
      <c r="C841" s="17"/>
      <c r="D841" s="17"/>
      <c r="E841" s="17"/>
      <c r="F841" s="17"/>
      <c r="G841" s="17"/>
      <c r="H841" s="17"/>
      <c r="I841" s="17"/>
      <c r="J841" s="17"/>
      <c r="K841" s="17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9"/>
    </row>
    <row r="842" ht="24.75" customHeight="1">
      <c r="A842" s="89"/>
      <c r="B842" s="92"/>
      <c r="C842" s="17"/>
      <c r="D842" s="17"/>
      <c r="E842" s="17"/>
      <c r="F842" s="17"/>
      <c r="G842" s="17"/>
      <c r="H842" s="17"/>
      <c r="I842" s="17"/>
      <c r="J842" s="17"/>
      <c r="K842" s="17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9"/>
    </row>
    <row r="843" ht="24.75" customHeight="1">
      <c r="A843" s="89"/>
      <c r="B843" s="92"/>
      <c r="C843" s="17"/>
      <c r="D843" s="17"/>
      <c r="E843" s="17"/>
      <c r="F843" s="17"/>
      <c r="G843" s="17"/>
      <c r="H843" s="17"/>
      <c r="I843" s="17"/>
      <c r="J843" s="17"/>
      <c r="K843" s="17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9"/>
    </row>
    <row r="844" ht="24.75" customHeight="1">
      <c r="A844" s="89"/>
      <c r="B844" s="92"/>
      <c r="C844" s="17"/>
      <c r="D844" s="17"/>
      <c r="E844" s="17"/>
      <c r="F844" s="17"/>
      <c r="G844" s="17"/>
      <c r="H844" s="17"/>
      <c r="I844" s="17"/>
      <c r="J844" s="17"/>
      <c r="K844" s="17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9"/>
    </row>
    <row r="845" ht="24.75" customHeight="1">
      <c r="A845" s="89"/>
      <c r="B845" s="92"/>
      <c r="C845" s="17"/>
      <c r="D845" s="17"/>
      <c r="E845" s="17"/>
      <c r="F845" s="17"/>
      <c r="G845" s="17"/>
      <c r="H845" s="17"/>
      <c r="I845" s="17"/>
      <c r="J845" s="17"/>
      <c r="K845" s="17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9"/>
    </row>
    <row r="846" ht="24.75" customHeight="1">
      <c r="A846" s="89"/>
      <c r="B846" s="92"/>
      <c r="C846" s="17"/>
      <c r="D846" s="17"/>
      <c r="E846" s="17"/>
      <c r="F846" s="17"/>
      <c r="G846" s="17"/>
      <c r="H846" s="17"/>
      <c r="I846" s="17"/>
      <c r="J846" s="17"/>
      <c r="K846" s="17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9"/>
    </row>
    <row r="847" ht="24.75" customHeight="1">
      <c r="A847" s="89"/>
      <c r="B847" s="92"/>
      <c r="C847" s="17"/>
      <c r="D847" s="17"/>
      <c r="E847" s="17"/>
      <c r="F847" s="17"/>
      <c r="G847" s="17"/>
      <c r="H847" s="17"/>
      <c r="I847" s="17"/>
      <c r="J847" s="17"/>
      <c r="K847" s="17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9"/>
    </row>
    <row r="848" ht="24.75" customHeight="1">
      <c r="A848" s="89"/>
      <c r="B848" s="92"/>
      <c r="C848" s="17"/>
      <c r="D848" s="17"/>
      <c r="E848" s="17"/>
      <c r="F848" s="17"/>
      <c r="G848" s="17"/>
      <c r="H848" s="17"/>
      <c r="I848" s="17"/>
      <c r="J848" s="17"/>
      <c r="K848" s="17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9"/>
    </row>
    <row r="849" ht="24.75" customHeight="1">
      <c r="A849" s="89"/>
      <c r="B849" s="92"/>
      <c r="C849" s="17"/>
      <c r="D849" s="17"/>
      <c r="E849" s="17"/>
      <c r="F849" s="17"/>
      <c r="G849" s="17"/>
      <c r="H849" s="17"/>
      <c r="I849" s="17"/>
      <c r="J849" s="17"/>
      <c r="K849" s="17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9"/>
    </row>
    <row r="850" ht="24.75" customHeight="1">
      <c r="A850" s="89"/>
      <c r="B850" s="92"/>
      <c r="C850" s="17"/>
      <c r="D850" s="17"/>
      <c r="E850" s="17"/>
      <c r="F850" s="17"/>
      <c r="G850" s="17"/>
      <c r="H850" s="17"/>
      <c r="I850" s="17"/>
      <c r="J850" s="17"/>
      <c r="K850" s="17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9"/>
    </row>
    <row r="851" ht="24.75" customHeight="1">
      <c r="A851" s="89"/>
      <c r="B851" s="92"/>
      <c r="C851" s="17"/>
      <c r="D851" s="17"/>
      <c r="E851" s="17"/>
      <c r="F851" s="17"/>
      <c r="G851" s="17"/>
      <c r="H851" s="17"/>
      <c r="I851" s="17"/>
      <c r="J851" s="17"/>
      <c r="K851" s="17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9"/>
    </row>
    <row r="852" ht="24.75" customHeight="1">
      <c r="A852" s="89"/>
      <c r="B852" s="92"/>
      <c r="C852" s="17"/>
      <c r="D852" s="17"/>
      <c r="E852" s="17"/>
      <c r="F852" s="17"/>
      <c r="G852" s="17"/>
      <c r="H852" s="17"/>
      <c r="I852" s="17"/>
      <c r="J852" s="17"/>
      <c r="K852" s="17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9"/>
    </row>
    <row r="853" ht="24.75" customHeight="1">
      <c r="A853" s="89"/>
      <c r="B853" s="92"/>
      <c r="C853" s="17"/>
      <c r="D853" s="17"/>
      <c r="E853" s="17"/>
      <c r="F853" s="17"/>
      <c r="G853" s="17"/>
      <c r="H853" s="17"/>
      <c r="I853" s="17"/>
      <c r="J853" s="17"/>
      <c r="K853" s="17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9"/>
    </row>
    <row r="854" ht="24.75" customHeight="1">
      <c r="A854" s="89"/>
      <c r="B854" s="92"/>
      <c r="C854" s="17"/>
      <c r="D854" s="17"/>
      <c r="E854" s="17"/>
      <c r="F854" s="17"/>
      <c r="G854" s="17"/>
      <c r="H854" s="17"/>
      <c r="I854" s="17"/>
      <c r="J854" s="17"/>
      <c r="K854" s="17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9"/>
    </row>
    <row r="855" ht="24.75" customHeight="1">
      <c r="A855" s="89"/>
      <c r="B855" s="92"/>
      <c r="C855" s="17"/>
      <c r="D855" s="17"/>
      <c r="E855" s="17"/>
      <c r="F855" s="17"/>
      <c r="G855" s="17"/>
      <c r="H855" s="17"/>
      <c r="I855" s="17"/>
      <c r="J855" s="17"/>
      <c r="K855" s="17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9"/>
    </row>
    <row r="856" ht="24.75" customHeight="1">
      <c r="A856" s="89"/>
      <c r="B856" s="92"/>
      <c r="C856" s="17"/>
      <c r="D856" s="17"/>
      <c r="E856" s="17"/>
      <c r="F856" s="17"/>
      <c r="G856" s="17"/>
      <c r="H856" s="17"/>
      <c r="I856" s="17"/>
      <c r="J856" s="17"/>
      <c r="K856" s="17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9"/>
    </row>
    <row r="857" ht="24.75" customHeight="1">
      <c r="A857" s="89"/>
      <c r="B857" s="92"/>
      <c r="C857" s="17"/>
      <c r="D857" s="17"/>
      <c r="E857" s="17"/>
      <c r="F857" s="17"/>
      <c r="G857" s="17"/>
      <c r="H857" s="17"/>
      <c r="I857" s="17"/>
      <c r="J857" s="17"/>
      <c r="K857" s="17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9"/>
    </row>
    <row r="858" ht="24.75" customHeight="1">
      <c r="A858" s="89"/>
      <c r="B858" s="92"/>
      <c r="C858" s="17"/>
      <c r="D858" s="17"/>
      <c r="E858" s="17"/>
      <c r="F858" s="17"/>
      <c r="G858" s="17"/>
      <c r="H858" s="17"/>
      <c r="I858" s="17"/>
      <c r="J858" s="17"/>
      <c r="K858" s="17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9"/>
    </row>
    <row r="859" ht="24.75" customHeight="1">
      <c r="A859" s="89"/>
      <c r="B859" s="92"/>
      <c r="C859" s="17"/>
      <c r="D859" s="17"/>
      <c r="E859" s="17"/>
      <c r="F859" s="17"/>
      <c r="G859" s="17"/>
      <c r="H859" s="17"/>
      <c r="I859" s="17"/>
      <c r="J859" s="17"/>
      <c r="K859" s="17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9"/>
    </row>
    <row r="860" ht="24.75" customHeight="1">
      <c r="A860" s="89"/>
      <c r="B860" s="92"/>
      <c r="C860" s="17"/>
      <c r="D860" s="17"/>
      <c r="E860" s="17"/>
      <c r="F860" s="17"/>
      <c r="G860" s="17"/>
      <c r="H860" s="17"/>
      <c r="I860" s="17"/>
      <c r="J860" s="17"/>
      <c r="K860" s="17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9"/>
    </row>
    <row r="861" ht="24.75" customHeight="1">
      <c r="A861" s="89"/>
      <c r="B861" s="92"/>
      <c r="C861" s="17"/>
      <c r="D861" s="17"/>
      <c r="E861" s="17"/>
      <c r="F861" s="17"/>
      <c r="G861" s="17"/>
      <c r="H861" s="17"/>
      <c r="I861" s="17"/>
      <c r="J861" s="17"/>
      <c r="K861" s="17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9"/>
    </row>
    <row r="862" ht="24.75" customHeight="1">
      <c r="A862" s="89"/>
      <c r="B862" s="92"/>
      <c r="C862" s="17"/>
      <c r="D862" s="17"/>
      <c r="E862" s="17"/>
      <c r="F862" s="17"/>
      <c r="G862" s="17"/>
      <c r="H862" s="17"/>
      <c r="I862" s="17"/>
      <c r="J862" s="17"/>
      <c r="K862" s="17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9"/>
    </row>
    <row r="863" ht="24.75" customHeight="1">
      <c r="A863" s="89"/>
      <c r="B863" s="92"/>
      <c r="C863" s="17"/>
      <c r="D863" s="17"/>
      <c r="E863" s="17"/>
      <c r="F863" s="17"/>
      <c r="G863" s="17"/>
      <c r="H863" s="17"/>
      <c r="I863" s="17"/>
      <c r="J863" s="17"/>
      <c r="K863" s="17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9"/>
    </row>
    <row r="864" ht="24.75" customHeight="1">
      <c r="A864" s="89"/>
      <c r="B864" s="92"/>
      <c r="C864" s="17"/>
      <c r="D864" s="17"/>
      <c r="E864" s="17"/>
      <c r="F864" s="17"/>
      <c r="G864" s="17"/>
      <c r="H864" s="17"/>
      <c r="I864" s="17"/>
      <c r="J864" s="17"/>
      <c r="K864" s="17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9"/>
    </row>
    <row r="865" ht="24.75" customHeight="1">
      <c r="A865" s="89"/>
      <c r="B865" s="92"/>
      <c r="C865" s="17"/>
      <c r="D865" s="17"/>
      <c r="E865" s="17"/>
      <c r="F865" s="17"/>
      <c r="G865" s="17"/>
      <c r="H865" s="17"/>
      <c r="I865" s="17"/>
      <c r="J865" s="17"/>
      <c r="K865" s="17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9"/>
    </row>
    <row r="866" ht="24.75" customHeight="1">
      <c r="A866" s="89"/>
      <c r="B866" s="92"/>
      <c r="C866" s="17"/>
      <c r="D866" s="17"/>
      <c r="E866" s="17"/>
      <c r="F866" s="17"/>
      <c r="G866" s="17"/>
      <c r="H866" s="17"/>
      <c r="I866" s="17"/>
      <c r="J866" s="17"/>
      <c r="K866" s="17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9"/>
    </row>
    <row r="867" ht="24.75" customHeight="1">
      <c r="A867" s="89"/>
      <c r="B867" s="92"/>
      <c r="C867" s="17"/>
      <c r="D867" s="17"/>
      <c r="E867" s="17"/>
      <c r="F867" s="17"/>
      <c r="G867" s="17"/>
      <c r="H867" s="17"/>
      <c r="I867" s="17"/>
      <c r="J867" s="17"/>
      <c r="K867" s="17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9"/>
    </row>
    <row r="868" ht="24.75" customHeight="1">
      <c r="A868" s="89"/>
      <c r="B868" s="92"/>
      <c r="C868" s="17"/>
      <c r="D868" s="17"/>
      <c r="E868" s="17"/>
      <c r="F868" s="17"/>
      <c r="G868" s="17"/>
      <c r="H868" s="17"/>
      <c r="I868" s="17"/>
      <c r="J868" s="17"/>
      <c r="K868" s="17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9"/>
    </row>
    <row r="869" ht="24.75" customHeight="1">
      <c r="A869" s="89"/>
      <c r="B869" s="92"/>
      <c r="C869" s="17"/>
      <c r="D869" s="17"/>
      <c r="E869" s="17"/>
      <c r="F869" s="17"/>
      <c r="G869" s="17"/>
      <c r="H869" s="17"/>
      <c r="I869" s="17"/>
      <c r="J869" s="17"/>
      <c r="K869" s="17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9"/>
    </row>
    <row r="870" ht="24.75" customHeight="1">
      <c r="A870" s="89"/>
      <c r="B870" s="92"/>
      <c r="C870" s="17"/>
      <c r="D870" s="17"/>
      <c r="E870" s="17"/>
      <c r="F870" s="17"/>
      <c r="G870" s="17"/>
      <c r="H870" s="17"/>
      <c r="I870" s="17"/>
      <c r="J870" s="17"/>
      <c r="K870" s="17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9"/>
    </row>
    <row r="871" ht="24.75" customHeight="1">
      <c r="A871" s="89"/>
      <c r="B871" s="92"/>
      <c r="C871" s="17"/>
      <c r="D871" s="17"/>
      <c r="E871" s="17"/>
      <c r="F871" s="17"/>
      <c r="G871" s="17"/>
      <c r="H871" s="17"/>
      <c r="I871" s="17"/>
      <c r="J871" s="17"/>
      <c r="K871" s="17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9"/>
    </row>
    <row r="872" ht="24.75" customHeight="1">
      <c r="A872" s="89"/>
      <c r="B872" s="92"/>
      <c r="C872" s="17"/>
      <c r="D872" s="17"/>
      <c r="E872" s="17"/>
      <c r="F872" s="17"/>
      <c r="G872" s="17"/>
      <c r="H872" s="17"/>
      <c r="I872" s="17"/>
      <c r="J872" s="17"/>
      <c r="K872" s="17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9"/>
    </row>
    <row r="873" ht="24.75" customHeight="1">
      <c r="A873" s="89"/>
      <c r="B873" s="92"/>
      <c r="C873" s="17"/>
      <c r="D873" s="17"/>
      <c r="E873" s="17"/>
      <c r="F873" s="17"/>
      <c r="G873" s="17"/>
      <c r="H873" s="17"/>
      <c r="I873" s="17"/>
      <c r="J873" s="17"/>
      <c r="K873" s="17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9"/>
    </row>
    <row r="874" ht="24.75" customHeight="1">
      <c r="A874" s="89"/>
      <c r="B874" s="92"/>
      <c r="C874" s="17"/>
      <c r="D874" s="17"/>
      <c r="E874" s="17"/>
      <c r="F874" s="17"/>
      <c r="G874" s="17"/>
      <c r="H874" s="17"/>
      <c r="I874" s="17"/>
      <c r="J874" s="17"/>
      <c r="K874" s="17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9"/>
    </row>
    <row r="875" ht="24.75" customHeight="1">
      <c r="A875" s="89"/>
      <c r="B875" s="92"/>
      <c r="C875" s="17"/>
      <c r="D875" s="17"/>
      <c r="E875" s="17"/>
      <c r="F875" s="17"/>
      <c r="G875" s="17"/>
      <c r="H875" s="17"/>
      <c r="I875" s="17"/>
      <c r="J875" s="17"/>
      <c r="K875" s="17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9"/>
    </row>
    <row r="876" ht="24.75" customHeight="1">
      <c r="A876" s="89"/>
      <c r="B876" s="92"/>
      <c r="C876" s="17"/>
      <c r="D876" s="17"/>
      <c r="E876" s="17"/>
      <c r="F876" s="17"/>
      <c r="G876" s="17"/>
      <c r="H876" s="17"/>
      <c r="I876" s="17"/>
      <c r="J876" s="17"/>
      <c r="K876" s="17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9"/>
    </row>
    <row r="877" ht="24.75" customHeight="1">
      <c r="A877" s="89"/>
      <c r="B877" s="92"/>
      <c r="C877" s="17"/>
      <c r="D877" s="17"/>
      <c r="E877" s="17"/>
      <c r="F877" s="17"/>
      <c r="G877" s="17"/>
      <c r="H877" s="17"/>
      <c r="I877" s="17"/>
      <c r="J877" s="17"/>
      <c r="K877" s="17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9"/>
    </row>
    <row r="878" ht="24.75" customHeight="1">
      <c r="A878" s="89"/>
      <c r="B878" s="92"/>
      <c r="C878" s="17"/>
      <c r="D878" s="17"/>
      <c r="E878" s="17"/>
      <c r="F878" s="17"/>
      <c r="G878" s="17"/>
      <c r="H878" s="17"/>
      <c r="I878" s="17"/>
      <c r="J878" s="17"/>
      <c r="K878" s="17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9"/>
    </row>
    <row r="879" ht="24.75" customHeight="1">
      <c r="A879" s="89"/>
      <c r="B879" s="92"/>
      <c r="C879" s="17"/>
      <c r="D879" s="17"/>
      <c r="E879" s="17"/>
      <c r="F879" s="17"/>
      <c r="G879" s="17"/>
      <c r="H879" s="17"/>
      <c r="I879" s="17"/>
      <c r="J879" s="17"/>
      <c r="K879" s="17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9"/>
    </row>
    <row r="880" ht="24.75" customHeight="1">
      <c r="A880" s="89"/>
      <c r="B880" s="92"/>
      <c r="C880" s="17"/>
      <c r="D880" s="17"/>
      <c r="E880" s="17"/>
      <c r="F880" s="17"/>
      <c r="G880" s="17"/>
      <c r="H880" s="17"/>
      <c r="I880" s="17"/>
      <c r="J880" s="17"/>
      <c r="K880" s="17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9"/>
    </row>
    <row r="881" ht="24.75" customHeight="1">
      <c r="A881" s="89"/>
      <c r="B881" s="92"/>
      <c r="C881" s="17"/>
      <c r="D881" s="17"/>
      <c r="E881" s="17"/>
      <c r="F881" s="17"/>
      <c r="G881" s="17"/>
      <c r="H881" s="17"/>
      <c r="I881" s="17"/>
      <c r="J881" s="17"/>
      <c r="K881" s="17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9"/>
    </row>
    <row r="882" ht="24.75" customHeight="1">
      <c r="A882" s="89"/>
      <c r="B882" s="92"/>
      <c r="C882" s="17"/>
      <c r="D882" s="17"/>
      <c r="E882" s="17"/>
      <c r="F882" s="17"/>
      <c r="G882" s="17"/>
      <c r="H882" s="17"/>
      <c r="I882" s="17"/>
      <c r="J882" s="17"/>
      <c r="K882" s="17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9"/>
    </row>
    <row r="883" ht="24.75" customHeight="1">
      <c r="A883" s="89"/>
      <c r="B883" s="92"/>
      <c r="C883" s="17"/>
      <c r="D883" s="17"/>
      <c r="E883" s="17"/>
      <c r="F883" s="17"/>
      <c r="G883" s="17"/>
      <c r="H883" s="17"/>
      <c r="I883" s="17"/>
      <c r="J883" s="17"/>
      <c r="K883" s="17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9"/>
    </row>
    <row r="884" ht="24.75" customHeight="1">
      <c r="A884" s="89"/>
      <c r="B884" s="92"/>
      <c r="C884" s="17"/>
      <c r="D884" s="17"/>
      <c r="E884" s="17"/>
      <c r="F884" s="17"/>
      <c r="G884" s="17"/>
      <c r="H884" s="17"/>
      <c r="I884" s="17"/>
      <c r="J884" s="17"/>
      <c r="K884" s="17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9"/>
    </row>
    <row r="885" ht="24.75" customHeight="1">
      <c r="A885" s="89"/>
      <c r="B885" s="92"/>
      <c r="C885" s="17"/>
      <c r="D885" s="17"/>
      <c r="E885" s="17"/>
      <c r="F885" s="17"/>
      <c r="G885" s="17"/>
      <c r="H885" s="17"/>
      <c r="I885" s="17"/>
      <c r="J885" s="17"/>
      <c r="K885" s="17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9"/>
    </row>
    <row r="886" ht="24.75" customHeight="1">
      <c r="A886" s="89"/>
      <c r="B886" s="92"/>
      <c r="C886" s="17"/>
      <c r="D886" s="17"/>
      <c r="E886" s="17"/>
      <c r="F886" s="17"/>
      <c r="G886" s="17"/>
      <c r="H886" s="17"/>
      <c r="I886" s="17"/>
      <c r="J886" s="17"/>
      <c r="K886" s="17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9"/>
    </row>
    <row r="887" ht="24.75" customHeight="1">
      <c r="A887" s="89"/>
      <c r="B887" s="92"/>
      <c r="C887" s="17"/>
      <c r="D887" s="17"/>
      <c r="E887" s="17"/>
      <c r="F887" s="17"/>
      <c r="G887" s="17"/>
      <c r="H887" s="17"/>
      <c r="I887" s="17"/>
      <c r="J887" s="17"/>
      <c r="K887" s="17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9"/>
    </row>
    <row r="888" ht="24.75" customHeight="1">
      <c r="A888" s="89"/>
      <c r="B888" s="92"/>
      <c r="C888" s="17"/>
      <c r="D888" s="17"/>
      <c r="E888" s="17"/>
      <c r="F888" s="17"/>
      <c r="G888" s="17"/>
      <c r="H888" s="17"/>
      <c r="I888" s="17"/>
      <c r="J888" s="17"/>
      <c r="K888" s="17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9"/>
    </row>
    <row r="889" ht="24.75" customHeight="1">
      <c r="A889" s="89"/>
      <c r="B889" s="92"/>
      <c r="C889" s="17"/>
      <c r="D889" s="17"/>
      <c r="E889" s="17"/>
      <c r="F889" s="17"/>
      <c r="G889" s="17"/>
      <c r="H889" s="17"/>
      <c r="I889" s="17"/>
      <c r="J889" s="17"/>
      <c r="K889" s="17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9"/>
    </row>
    <row r="890" ht="24.75" customHeight="1">
      <c r="A890" s="89"/>
      <c r="B890" s="92"/>
      <c r="C890" s="17"/>
      <c r="D890" s="17"/>
      <c r="E890" s="17"/>
      <c r="F890" s="17"/>
      <c r="G890" s="17"/>
      <c r="H890" s="17"/>
      <c r="I890" s="17"/>
      <c r="J890" s="17"/>
      <c r="K890" s="17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9"/>
    </row>
    <row r="891" ht="24.75" customHeight="1">
      <c r="A891" s="89"/>
      <c r="B891" s="92"/>
      <c r="C891" s="17"/>
      <c r="D891" s="17"/>
      <c r="E891" s="17"/>
      <c r="F891" s="17"/>
      <c r="G891" s="17"/>
      <c r="H891" s="17"/>
      <c r="I891" s="17"/>
      <c r="J891" s="17"/>
      <c r="K891" s="17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9"/>
    </row>
    <row r="892" ht="24.75" customHeight="1">
      <c r="A892" s="89"/>
      <c r="B892" s="92"/>
      <c r="C892" s="17"/>
      <c r="D892" s="17"/>
      <c r="E892" s="17"/>
      <c r="F892" s="17"/>
      <c r="G892" s="17"/>
      <c r="H892" s="17"/>
      <c r="I892" s="17"/>
      <c r="J892" s="17"/>
      <c r="K892" s="17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9"/>
    </row>
    <row r="893" ht="24.75" customHeight="1">
      <c r="A893" s="89"/>
      <c r="B893" s="92"/>
      <c r="C893" s="17"/>
      <c r="D893" s="17"/>
      <c r="E893" s="17"/>
      <c r="F893" s="17"/>
      <c r="G893" s="17"/>
      <c r="H893" s="17"/>
      <c r="I893" s="17"/>
      <c r="J893" s="17"/>
      <c r="K893" s="17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9"/>
    </row>
    <row r="894" ht="24.75" customHeight="1">
      <c r="A894" s="89"/>
      <c r="B894" s="92"/>
      <c r="C894" s="17"/>
      <c r="D894" s="17"/>
      <c r="E894" s="17"/>
      <c r="F894" s="17"/>
      <c r="G894" s="17"/>
      <c r="H894" s="17"/>
      <c r="I894" s="17"/>
      <c r="J894" s="17"/>
      <c r="K894" s="17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9"/>
    </row>
    <row r="895" ht="24.75" customHeight="1">
      <c r="A895" s="89"/>
      <c r="B895" s="92"/>
      <c r="C895" s="17"/>
      <c r="D895" s="17"/>
      <c r="E895" s="17"/>
      <c r="F895" s="17"/>
      <c r="G895" s="17"/>
      <c r="H895" s="17"/>
      <c r="I895" s="17"/>
      <c r="J895" s="17"/>
      <c r="K895" s="17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9"/>
    </row>
    <row r="896" ht="24.75" customHeight="1">
      <c r="A896" s="89"/>
      <c r="B896" s="92"/>
      <c r="C896" s="17"/>
      <c r="D896" s="17"/>
      <c r="E896" s="17"/>
      <c r="F896" s="17"/>
      <c r="G896" s="17"/>
      <c r="H896" s="17"/>
      <c r="I896" s="17"/>
      <c r="J896" s="17"/>
      <c r="K896" s="17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9"/>
    </row>
    <row r="897" ht="24.75" customHeight="1">
      <c r="A897" s="89"/>
      <c r="B897" s="92"/>
      <c r="C897" s="17"/>
      <c r="D897" s="17"/>
      <c r="E897" s="17"/>
      <c r="F897" s="17"/>
      <c r="G897" s="17"/>
      <c r="H897" s="17"/>
      <c r="I897" s="17"/>
      <c r="J897" s="17"/>
      <c r="K897" s="17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9"/>
    </row>
    <row r="898" ht="24.75" customHeight="1">
      <c r="A898" s="89"/>
      <c r="B898" s="92"/>
      <c r="C898" s="17"/>
      <c r="D898" s="17"/>
      <c r="E898" s="17"/>
      <c r="F898" s="17"/>
      <c r="G898" s="17"/>
      <c r="H898" s="17"/>
      <c r="I898" s="17"/>
      <c r="J898" s="17"/>
      <c r="K898" s="17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9"/>
    </row>
    <row r="899" ht="24.75" customHeight="1">
      <c r="A899" s="89"/>
      <c r="B899" s="92"/>
      <c r="C899" s="17"/>
      <c r="D899" s="17"/>
      <c r="E899" s="17"/>
      <c r="F899" s="17"/>
      <c r="G899" s="17"/>
      <c r="H899" s="17"/>
      <c r="I899" s="17"/>
      <c r="J899" s="17"/>
      <c r="K899" s="17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9"/>
    </row>
    <row r="900" ht="24.75" customHeight="1">
      <c r="A900" s="89"/>
      <c r="B900" s="92"/>
      <c r="C900" s="17"/>
      <c r="D900" s="17"/>
      <c r="E900" s="17"/>
      <c r="F900" s="17"/>
      <c r="G900" s="17"/>
      <c r="H900" s="17"/>
      <c r="I900" s="17"/>
      <c r="J900" s="17"/>
      <c r="K900" s="17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9"/>
    </row>
    <row r="901" ht="24.75" customHeight="1">
      <c r="A901" s="89"/>
      <c r="B901" s="92"/>
      <c r="C901" s="17"/>
      <c r="D901" s="17"/>
      <c r="E901" s="17"/>
      <c r="F901" s="17"/>
      <c r="G901" s="17"/>
      <c r="H901" s="17"/>
      <c r="I901" s="17"/>
      <c r="J901" s="17"/>
      <c r="K901" s="17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9"/>
    </row>
    <row r="902" ht="24.75" customHeight="1">
      <c r="A902" s="89"/>
      <c r="B902" s="92"/>
      <c r="C902" s="17"/>
      <c r="D902" s="17"/>
      <c r="E902" s="17"/>
      <c r="F902" s="17"/>
      <c r="G902" s="17"/>
      <c r="H902" s="17"/>
      <c r="I902" s="17"/>
      <c r="J902" s="17"/>
      <c r="K902" s="17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9"/>
    </row>
    <row r="903" ht="24.75" customHeight="1">
      <c r="A903" s="89"/>
      <c r="B903" s="92"/>
      <c r="C903" s="17"/>
      <c r="D903" s="17"/>
      <c r="E903" s="17"/>
      <c r="F903" s="17"/>
      <c r="G903" s="17"/>
      <c r="H903" s="17"/>
      <c r="I903" s="17"/>
      <c r="J903" s="17"/>
      <c r="K903" s="17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9"/>
    </row>
    <row r="904" ht="24.75" customHeight="1">
      <c r="A904" s="89"/>
      <c r="B904" s="92"/>
      <c r="C904" s="17"/>
      <c r="D904" s="17"/>
      <c r="E904" s="17"/>
      <c r="F904" s="17"/>
      <c r="G904" s="17"/>
      <c r="H904" s="17"/>
      <c r="I904" s="17"/>
      <c r="J904" s="17"/>
      <c r="K904" s="17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9"/>
    </row>
    <row r="905" ht="24.75" customHeight="1">
      <c r="A905" s="89"/>
      <c r="B905" s="92"/>
      <c r="C905" s="17"/>
      <c r="D905" s="17"/>
      <c r="E905" s="17"/>
      <c r="F905" s="17"/>
      <c r="G905" s="17"/>
      <c r="H905" s="17"/>
      <c r="I905" s="17"/>
      <c r="J905" s="17"/>
      <c r="K905" s="17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9"/>
    </row>
    <row r="906" ht="24.75" customHeight="1">
      <c r="A906" s="89"/>
      <c r="B906" s="92"/>
      <c r="C906" s="17"/>
      <c r="D906" s="17"/>
      <c r="E906" s="17"/>
      <c r="F906" s="17"/>
      <c r="G906" s="17"/>
      <c r="H906" s="17"/>
      <c r="I906" s="17"/>
      <c r="J906" s="17"/>
      <c r="K906" s="17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9"/>
    </row>
    <row r="907" ht="24.75" customHeight="1">
      <c r="A907" s="89"/>
      <c r="B907" s="92"/>
      <c r="C907" s="17"/>
      <c r="D907" s="17"/>
      <c r="E907" s="17"/>
      <c r="F907" s="17"/>
      <c r="G907" s="17"/>
      <c r="H907" s="17"/>
      <c r="I907" s="17"/>
      <c r="J907" s="17"/>
      <c r="K907" s="17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9"/>
    </row>
    <row r="908" ht="24.75" customHeight="1">
      <c r="A908" s="89"/>
      <c r="B908" s="92"/>
      <c r="C908" s="17"/>
      <c r="D908" s="17"/>
      <c r="E908" s="17"/>
      <c r="F908" s="17"/>
      <c r="G908" s="17"/>
      <c r="H908" s="17"/>
      <c r="I908" s="17"/>
      <c r="J908" s="17"/>
      <c r="K908" s="17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9"/>
    </row>
    <row r="909" ht="24.75" customHeight="1">
      <c r="A909" s="89"/>
      <c r="B909" s="92"/>
      <c r="C909" s="17"/>
      <c r="D909" s="17"/>
      <c r="E909" s="17"/>
      <c r="F909" s="17"/>
      <c r="G909" s="17"/>
      <c r="H909" s="17"/>
      <c r="I909" s="17"/>
      <c r="J909" s="17"/>
      <c r="K909" s="17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9"/>
    </row>
    <row r="910" ht="24.75" customHeight="1">
      <c r="A910" s="89"/>
      <c r="B910" s="92"/>
      <c r="C910" s="17"/>
      <c r="D910" s="17"/>
      <c r="E910" s="17"/>
      <c r="F910" s="17"/>
      <c r="G910" s="17"/>
      <c r="H910" s="17"/>
      <c r="I910" s="17"/>
      <c r="J910" s="17"/>
      <c r="K910" s="17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9"/>
    </row>
    <row r="911" ht="24.75" customHeight="1">
      <c r="A911" s="89"/>
      <c r="B911" s="92"/>
      <c r="C911" s="17"/>
      <c r="D911" s="17"/>
      <c r="E911" s="17"/>
      <c r="F911" s="17"/>
      <c r="G911" s="17"/>
      <c r="H911" s="17"/>
      <c r="I911" s="17"/>
      <c r="J911" s="17"/>
      <c r="K911" s="17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9"/>
    </row>
    <row r="912" ht="24.75" customHeight="1">
      <c r="A912" s="89"/>
      <c r="B912" s="92"/>
      <c r="C912" s="17"/>
      <c r="D912" s="17"/>
      <c r="E912" s="17"/>
      <c r="F912" s="17"/>
      <c r="G912" s="17"/>
      <c r="H912" s="17"/>
      <c r="I912" s="17"/>
      <c r="J912" s="17"/>
      <c r="K912" s="17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9"/>
    </row>
    <row r="913" ht="24.75" customHeight="1">
      <c r="A913" s="89"/>
      <c r="B913" s="92"/>
      <c r="C913" s="17"/>
      <c r="D913" s="17"/>
      <c r="E913" s="17"/>
      <c r="F913" s="17"/>
      <c r="G913" s="17"/>
      <c r="H913" s="17"/>
      <c r="I913" s="17"/>
      <c r="J913" s="17"/>
      <c r="K913" s="17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9"/>
    </row>
    <row r="914" ht="24.75" customHeight="1">
      <c r="A914" s="89"/>
      <c r="B914" s="92"/>
      <c r="C914" s="17"/>
      <c r="D914" s="17"/>
      <c r="E914" s="17"/>
      <c r="F914" s="17"/>
      <c r="G914" s="17"/>
      <c r="H914" s="17"/>
      <c r="I914" s="17"/>
      <c r="J914" s="17"/>
      <c r="K914" s="17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9"/>
    </row>
    <row r="915" ht="24.75" customHeight="1">
      <c r="A915" s="89"/>
      <c r="B915" s="92"/>
      <c r="C915" s="17"/>
      <c r="D915" s="17"/>
      <c r="E915" s="17"/>
      <c r="F915" s="17"/>
      <c r="G915" s="17"/>
      <c r="H915" s="17"/>
      <c r="I915" s="17"/>
      <c r="J915" s="17"/>
      <c r="K915" s="17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9"/>
    </row>
    <row r="916" ht="24.75" customHeight="1">
      <c r="A916" s="89"/>
      <c r="B916" s="92"/>
      <c r="C916" s="17"/>
      <c r="D916" s="17"/>
      <c r="E916" s="17"/>
      <c r="F916" s="17"/>
      <c r="G916" s="17"/>
      <c r="H916" s="17"/>
      <c r="I916" s="17"/>
      <c r="J916" s="17"/>
      <c r="K916" s="17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9"/>
    </row>
    <row r="917" ht="24.75" customHeight="1">
      <c r="A917" s="89"/>
      <c r="B917" s="92"/>
      <c r="C917" s="17"/>
      <c r="D917" s="17"/>
      <c r="E917" s="17"/>
      <c r="F917" s="17"/>
      <c r="G917" s="17"/>
      <c r="H917" s="17"/>
      <c r="I917" s="17"/>
      <c r="J917" s="17"/>
      <c r="K917" s="17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9"/>
    </row>
    <row r="918" ht="24.75" customHeight="1">
      <c r="A918" s="89"/>
      <c r="B918" s="92"/>
      <c r="C918" s="17"/>
      <c r="D918" s="17"/>
      <c r="E918" s="17"/>
      <c r="F918" s="17"/>
      <c r="G918" s="17"/>
      <c r="H918" s="17"/>
      <c r="I918" s="17"/>
      <c r="J918" s="17"/>
      <c r="K918" s="17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9"/>
    </row>
    <row r="919" ht="24.75" customHeight="1">
      <c r="A919" s="89"/>
      <c r="B919" s="92"/>
      <c r="C919" s="17"/>
      <c r="D919" s="17"/>
      <c r="E919" s="17"/>
      <c r="F919" s="17"/>
      <c r="G919" s="17"/>
      <c r="H919" s="17"/>
      <c r="I919" s="17"/>
      <c r="J919" s="17"/>
      <c r="K919" s="17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9"/>
    </row>
    <row r="920" ht="24.75" customHeight="1">
      <c r="A920" s="89"/>
      <c r="B920" s="92"/>
      <c r="C920" s="17"/>
      <c r="D920" s="17"/>
      <c r="E920" s="17"/>
      <c r="F920" s="17"/>
      <c r="G920" s="17"/>
      <c r="H920" s="17"/>
      <c r="I920" s="17"/>
      <c r="J920" s="17"/>
      <c r="K920" s="17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9"/>
    </row>
    <row r="921" ht="24.75" customHeight="1">
      <c r="A921" s="89"/>
      <c r="B921" s="92"/>
      <c r="C921" s="17"/>
      <c r="D921" s="17"/>
      <c r="E921" s="17"/>
      <c r="F921" s="17"/>
      <c r="G921" s="17"/>
      <c r="H921" s="17"/>
      <c r="I921" s="17"/>
      <c r="J921" s="17"/>
      <c r="K921" s="17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9"/>
    </row>
    <row r="922" ht="24.75" customHeight="1">
      <c r="A922" s="89"/>
      <c r="B922" s="92"/>
      <c r="C922" s="17"/>
      <c r="D922" s="17"/>
      <c r="E922" s="17"/>
      <c r="F922" s="17"/>
      <c r="G922" s="17"/>
      <c r="H922" s="17"/>
      <c r="I922" s="17"/>
      <c r="J922" s="17"/>
      <c r="K922" s="17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9"/>
    </row>
    <row r="923" ht="24.75" customHeight="1">
      <c r="A923" s="89"/>
      <c r="B923" s="92"/>
      <c r="C923" s="17"/>
      <c r="D923" s="17"/>
      <c r="E923" s="17"/>
      <c r="F923" s="17"/>
      <c r="G923" s="17"/>
      <c r="H923" s="17"/>
      <c r="I923" s="17"/>
      <c r="J923" s="17"/>
      <c r="K923" s="17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9"/>
    </row>
    <row r="924" ht="24.75" customHeight="1">
      <c r="A924" s="89"/>
      <c r="B924" s="92"/>
      <c r="C924" s="17"/>
      <c r="D924" s="17"/>
      <c r="E924" s="17"/>
      <c r="F924" s="17"/>
      <c r="G924" s="17"/>
      <c r="H924" s="17"/>
      <c r="I924" s="17"/>
      <c r="J924" s="17"/>
      <c r="K924" s="17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9"/>
    </row>
    <row r="925" ht="24.75" customHeight="1">
      <c r="A925" s="89"/>
      <c r="B925" s="92"/>
      <c r="C925" s="17"/>
      <c r="D925" s="17"/>
      <c r="E925" s="17"/>
      <c r="F925" s="17"/>
      <c r="G925" s="17"/>
      <c r="H925" s="17"/>
      <c r="I925" s="17"/>
      <c r="J925" s="17"/>
      <c r="K925" s="17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9"/>
    </row>
    <row r="926" ht="24.75" customHeight="1">
      <c r="A926" s="89"/>
      <c r="B926" s="92"/>
      <c r="C926" s="17"/>
      <c r="D926" s="17"/>
      <c r="E926" s="17"/>
      <c r="F926" s="17"/>
      <c r="G926" s="17"/>
      <c r="H926" s="17"/>
      <c r="I926" s="17"/>
      <c r="J926" s="17"/>
      <c r="K926" s="17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9"/>
    </row>
    <row r="927" ht="24.75" customHeight="1">
      <c r="A927" s="89"/>
      <c r="B927" s="92"/>
      <c r="C927" s="17"/>
      <c r="D927" s="17"/>
      <c r="E927" s="17"/>
      <c r="F927" s="17"/>
      <c r="G927" s="17"/>
      <c r="H927" s="17"/>
      <c r="I927" s="17"/>
      <c r="J927" s="17"/>
      <c r="K927" s="17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9"/>
    </row>
    <row r="928" ht="24.75" customHeight="1">
      <c r="A928" s="89"/>
      <c r="B928" s="92"/>
      <c r="C928" s="17"/>
      <c r="D928" s="17"/>
      <c r="E928" s="17"/>
      <c r="F928" s="17"/>
      <c r="G928" s="17"/>
      <c r="H928" s="17"/>
      <c r="I928" s="17"/>
      <c r="J928" s="17"/>
      <c r="K928" s="17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9"/>
    </row>
    <row r="929" ht="24.75" customHeight="1">
      <c r="A929" s="89"/>
      <c r="B929" s="92"/>
      <c r="C929" s="17"/>
      <c r="D929" s="17"/>
      <c r="E929" s="17"/>
      <c r="F929" s="17"/>
      <c r="G929" s="17"/>
      <c r="H929" s="17"/>
      <c r="I929" s="17"/>
      <c r="J929" s="17"/>
      <c r="K929" s="17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9"/>
    </row>
    <row r="930" ht="24.75" customHeight="1">
      <c r="A930" s="89"/>
      <c r="B930" s="92"/>
      <c r="C930" s="17"/>
      <c r="D930" s="17"/>
      <c r="E930" s="17"/>
      <c r="F930" s="17"/>
      <c r="G930" s="17"/>
      <c r="H930" s="17"/>
      <c r="I930" s="17"/>
      <c r="J930" s="17"/>
      <c r="K930" s="17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9"/>
    </row>
    <row r="931" ht="24.75" customHeight="1">
      <c r="A931" s="89"/>
      <c r="B931" s="92"/>
      <c r="C931" s="17"/>
      <c r="D931" s="17"/>
      <c r="E931" s="17"/>
      <c r="F931" s="17"/>
      <c r="G931" s="17"/>
      <c r="H931" s="17"/>
      <c r="I931" s="17"/>
      <c r="J931" s="17"/>
      <c r="K931" s="17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9"/>
    </row>
    <row r="932" ht="24.75" customHeight="1">
      <c r="A932" s="89"/>
      <c r="B932" s="92"/>
      <c r="C932" s="17"/>
      <c r="D932" s="17"/>
      <c r="E932" s="17"/>
      <c r="F932" s="17"/>
      <c r="G932" s="17"/>
      <c r="H932" s="17"/>
      <c r="I932" s="17"/>
      <c r="J932" s="17"/>
      <c r="K932" s="17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9"/>
    </row>
    <row r="933" ht="24.75" customHeight="1">
      <c r="A933" s="89"/>
      <c r="B933" s="92"/>
      <c r="C933" s="17"/>
      <c r="D933" s="17"/>
      <c r="E933" s="17"/>
      <c r="F933" s="17"/>
      <c r="G933" s="17"/>
      <c r="H933" s="17"/>
      <c r="I933" s="17"/>
      <c r="J933" s="17"/>
      <c r="K933" s="17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9"/>
    </row>
    <row r="934" ht="24.75" customHeight="1">
      <c r="A934" s="89"/>
      <c r="B934" s="92"/>
      <c r="C934" s="17"/>
      <c r="D934" s="17"/>
      <c r="E934" s="17"/>
      <c r="F934" s="17"/>
      <c r="G934" s="17"/>
      <c r="H934" s="17"/>
      <c r="I934" s="17"/>
      <c r="J934" s="17"/>
      <c r="K934" s="17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9"/>
    </row>
    <row r="935" ht="24.75" customHeight="1">
      <c r="A935" s="89"/>
      <c r="B935" s="92"/>
      <c r="C935" s="17"/>
      <c r="D935" s="17"/>
      <c r="E935" s="17"/>
      <c r="F935" s="17"/>
      <c r="G935" s="17"/>
      <c r="H935" s="17"/>
      <c r="I935" s="17"/>
      <c r="J935" s="17"/>
      <c r="K935" s="17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9"/>
    </row>
    <row r="936" ht="24.75" customHeight="1">
      <c r="A936" s="89"/>
      <c r="B936" s="92"/>
      <c r="C936" s="17"/>
      <c r="D936" s="17"/>
      <c r="E936" s="17"/>
      <c r="F936" s="17"/>
      <c r="G936" s="17"/>
      <c r="H936" s="17"/>
      <c r="I936" s="17"/>
      <c r="J936" s="17"/>
      <c r="K936" s="17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9"/>
    </row>
    <row r="937" ht="24.75" customHeight="1">
      <c r="A937" s="89"/>
      <c r="B937" s="92"/>
      <c r="C937" s="17"/>
      <c r="D937" s="17"/>
      <c r="E937" s="17"/>
      <c r="F937" s="17"/>
      <c r="G937" s="17"/>
      <c r="H937" s="17"/>
      <c r="I937" s="17"/>
      <c r="J937" s="17"/>
      <c r="K937" s="17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9"/>
    </row>
    <row r="938" ht="24.75" customHeight="1">
      <c r="A938" s="89"/>
      <c r="B938" s="92"/>
      <c r="C938" s="17"/>
      <c r="D938" s="17"/>
      <c r="E938" s="17"/>
      <c r="F938" s="17"/>
      <c r="G938" s="17"/>
      <c r="H938" s="17"/>
      <c r="I938" s="17"/>
      <c r="J938" s="17"/>
      <c r="K938" s="17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9"/>
    </row>
    <row r="939" ht="24.75" customHeight="1">
      <c r="A939" s="89"/>
      <c r="B939" s="92"/>
      <c r="C939" s="17"/>
      <c r="D939" s="17"/>
      <c r="E939" s="17"/>
      <c r="F939" s="17"/>
      <c r="G939" s="17"/>
      <c r="H939" s="17"/>
      <c r="I939" s="17"/>
      <c r="J939" s="17"/>
      <c r="K939" s="17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9"/>
    </row>
    <row r="940" ht="24.75" customHeight="1">
      <c r="A940" s="89"/>
      <c r="B940" s="92"/>
      <c r="C940" s="17"/>
      <c r="D940" s="17"/>
      <c r="E940" s="17"/>
      <c r="F940" s="17"/>
      <c r="G940" s="17"/>
      <c r="H940" s="17"/>
      <c r="I940" s="17"/>
      <c r="J940" s="17"/>
      <c r="K940" s="17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9"/>
    </row>
    <row r="941" ht="24.75" customHeight="1">
      <c r="A941" s="89"/>
      <c r="B941" s="92"/>
      <c r="C941" s="17"/>
      <c r="D941" s="17"/>
      <c r="E941" s="17"/>
      <c r="F941" s="17"/>
      <c r="G941" s="17"/>
      <c r="H941" s="17"/>
      <c r="I941" s="17"/>
      <c r="J941" s="17"/>
      <c r="K941" s="17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9"/>
    </row>
    <row r="942" ht="24.75" customHeight="1">
      <c r="A942" s="89"/>
      <c r="B942" s="92"/>
      <c r="C942" s="17"/>
      <c r="D942" s="17"/>
      <c r="E942" s="17"/>
      <c r="F942" s="17"/>
      <c r="G942" s="17"/>
      <c r="H942" s="17"/>
      <c r="I942" s="17"/>
      <c r="J942" s="17"/>
      <c r="K942" s="17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9"/>
    </row>
    <row r="943" ht="24.75" customHeight="1">
      <c r="A943" s="89"/>
      <c r="B943" s="92"/>
      <c r="C943" s="17"/>
      <c r="D943" s="17"/>
      <c r="E943" s="17"/>
      <c r="F943" s="17"/>
      <c r="G943" s="17"/>
      <c r="H943" s="17"/>
      <c r="I943" s="17"/>
      <c r="J943" s="17"/>
      <c r="K943" s="17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9"/>
    </row>
    <row r="944" ht="24.75" customHeight="1">
      <c r="A944" s="89"/>
      <c r="B944" s="92"/>
      <c r="C944" s="17"/>
      <c r="D944" s="17"/>
      <c r="E944" s="17"/>
      <c r="F944" s="17"/>
      <c r="G944" s="17"/>
      <c r="H944" s="17"/>
      <c r="I944" s="17"/>
      <c r="J944" s="17"/>
      <c r="K944" s="1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9"/>
    </row>
    <row r="945" ht="24.75" customHeight="1">
      <c r="A945" s="89"/>
      <c r="B945" s="92"/>
      <c r="C945" s="17"/>
      <c r="D945" s="17"/>
      <c r="E945" s="17"/>
      <c r="F945" s="17"/>
      <c r="G945" s="17"/>
      <c r="H945" s="17"/>
      <c r="I945" s="17"/>
      <c r="J945" s="17"/>
      <c r="K945" s="1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9"/>
    </row>
    <row r="946" ht="24.75" customHeight="1">
      <c r="A946" s="89"/>
      <c r="B946" s="92"/>
      <c r="C946" s="17"/>
      <c r="D946" s="17"/>
      <c r="E946" s="17"/>
      <c r="F946" s="17"/>
      <c r="G946" s="17"/>
      <c r="H946" s="17"/>
      <c r="I946" s="17"/>
      <c r="J946" s="17"/>
      <c r="K946" s="17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9"/>
    </row>
    <row r="947" ht="24.75" customHeight="1">
      <c r="A947" s="89"/>
      <c r="B947" s="92"/>
      <c r="C947" s="17"/>
      <c r="D947" s="17"/>
      <c r="E947" s="17"/>
      <c r="F947" s="17"/>
      <c r="G947" s="17"/>
      <c r="H947" s="17"/>
      <c r="I947" s="17"/>
      <c r="J947" s="17"/>
      <c r="K947" s="17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9"/>
    </row>
    <row r="948" ht="24.75" customHeight="1">
      <c r="A948" s="89"/>
      <c r="B948" s="92"/>
      <c r="C948" s="17"/>
      <c r="D948" s="17"/>
      <c r="E948" s="17"/>
      <c r="F948" s="17"/>
      <c r="G948" s="17"/>
      <c r="H948" s="17"/>
      <c r="I948" s="17"/>
      <c r="J948" s="17"/>
      <c r="K948" s="17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9"/>
    </row>
    <row r="949" ht="24.75" customHeight="1">
      <c r="A949" s="89"/>
      <c r="B949" s="92"/>
      <c r="C949" s="17"/>
      <c r="D949" s="17"/>
      <c r="E949" s="17"/>
      <c r="F949" s="17"/>
      <c r="G949" s="17"/>
      <c r="H949" s="17"/>
      <c r="I949" s="17"/>
      <c r="J949" s="17"/>
      <c r="K949" s="17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9"/>
    </row>
    <row r="950" ht="24.75" customHeight="1">
      <c r="A950" s="89"/>
      <c r="B950" s="92"/>
      <c r="C950" s="17"/>
      <c r="D950" s="17"/>
      <c r="E950" s="17"/>
      <c r="F950" s="17"/>
      <c r="G950" s="17"/>
      <c r="H950" s="17"/>
      <c r="I950" s="17"/>
      <c r="J950" s="17"/>
      <c r="K950" s="17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9"/>
    </row>
    <row r="951" ht="24.75" customHeight="1">
      <c r="A951" s="89"/>
      <c r="B951" s="92"/>
      <c r="C951" s="17"/>
      <c r="D951" s="17"/>
      <c r="E951" s="17"/>
      <c r="F951" s="17"/>
      <c r="G951" s="17"/>
      <c r="H951" s="17"/>
      <c r="I951" s="17"/>
      <c r="J951" s="17"/>
      <c r="K951" s="17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9"/>
    </row>
    <row r="952" ht="24.75" customHeight="1">
      <c r="A952" s="89"/>
      <c r="B952" s="92"/>
      <c r="C952" s="17"/>
      <c r="D952" s="17"/>
      <c r="E952" s="17"/>
      <c r="F952" s="17"/>
      <c r="G952" s="17"/>
      <c r="H952" s="17"/>
      <c r="I952" s="17"/>
      <c r="J952" s="17"/>
      <c r="K952" s="17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9"/>
    </row>
    <row r="953" ht="24.75" customHeight="1">
      <c r="A953" s="89"/>
      <c r="B953" s="92"/>
      <c r="C953" s="17"/>
      <c r="D953" s="17"/>
      <c r="E953" s="17"/>
      <c r="F953" s="17"/>
      <c r="G953" s="17"/>
      <c r="H953" s="17"/>
      <c r="I953" s="17"/>
      <c r="J953" s="17"/>
      <c r="K953" s="17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9"/>
    </row>
    <row r="954" ht="24.75" customHeight="1">
      <c r="A954" s="89"/>
      <c r="B954" s="92"/>
      <c r="C954" s="17"/>
      <c r="D954" s="17"/>
      <c r="E954" s="17"/>
      <c r="F954" s="17"/>
      <c r="G954" s="17"/>
      <c r="H954" s="17"/>
      <c r="I954" s="17"/>
      <c r="J954" s="17"/>
      <c r="K954" s="17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9"/>
    </row>
    <row r="955" ht="24.75" customHeight="1">
      <c r="A955" s="89"/>
      <c r="B955" s="92"/>
      <c r="C955" s="17"/>
      <c r="D955" s="17"/>
      <c r="E955" s="17"/>
      <c r="F955" s="17"/>
      <c r="G955" s="17"/>
      <c r="H955" s="17"/>
      <c r="I955" s="17"/>
      <c r="J955" s="17"/>
      <c r="K955" s="17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9"/>
    </row>
    <row r="956" ht="24.75" customHeight="1">
      <c r="A956" s="89"/>
      <c r="B956" s="92"/>
      <c r="C956" s="17"/>
      <c r="D956" s="17"/>
      <c r="E956" s="17"/>
      <c r="F956" s="17"/>
      <c r="G956" s="17"/>
      <c r="H956" s="17"/>
      <c r="I956" s="17"/>
      <c r="J956" s="17"/>
      <c r="K956" s="17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9"/>
    </row>
    <row r="957" ht="24.75" customHeight="1">
      <c r="A957" s="89"/>
      <c r="B957" s="92"/>
      <c r="C957" s="17"/>
      <c r="D957" s="17"/>
      <c r="E957" s="17"/>
      <c r="F957" s="17"/>
      <c r="G957" s="17"/>
      <c r="H957" s="17"/>
      <c r="I957" s="17"/>
      <c r="J957" s="17"/>
      <c r="K957" s="17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9"/>
    </row>
    <row r="958" ht="24.75" customHeight="1">
      <c r="A958" s="89"/>
      <c r="B958" s="92"/>
      <c r="C958" s="17"/>
      <c r="D958" s="17"/>
      <c r="E958" s="17"/>
      <c r="F958" s="17"/>
      <c r="G958" s="17"/>
      <c r="H958" s="17"/>
      <c r="I958" s="17"/>
      <c r="J958" s="17"/>
      <c r="K958" s="17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9"/>
    </row>
    <row r="959" ht="24.75" customHeight="1">
      <c r="A959" s="89"/>
      <c r="B959" s="92"/>
      <c r="C959" s="17"/>
      <c r="D959" s="17"/>
      <c r="E959" s="17"/>
      <c r="F959" s="17"/>
      <c r="G959" s="17"/>
      <c r="H959" s="17"/>
      <c r="I959" s="17"/>
      <c r="J959" s="17"/>
      <c r="K959" s="17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9"/>
    </row>
    <row r="960" ht="24.75" customHeight="1">
      <c r="A960" s="89"/>
      <c r="B960" s="92"/>
      <c r="C960" s="17"/>
      <c r="D960" s="17"/>
      <c r="E960" s="17"/>
      <c r="F960" s="17"/>
      <c r="G960" s="17"/>
      <c r="H960" s="17"/>
      <c r="I960" s="17"/>
      <c r="J960" s="17"/>
      <c r="K960" s="17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9"/>
    </row>
    <row r="961" ht="24.75" customHeight="1">
      <c r="A961" s="89"/>
      <c r="B961" s="92"/>
      <c r="C961" s="17"/>
      <c r="D961" s="17"/>
      <c r="E961" s="17"/>
      <c r="F961" s="17"/>
      <c r="G961" s="17"/>
      <c r="H961" s="17"/>
      <c r="I961" s="17"/>
      <c r="J961" s="17"/>
      <c r="K961" s="17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9"/>
    </row>
    <row r="962" ht="24.75" customHeight="1">
      <c r="A962" s="89"/>
      <c r="B962" s="92"/>
      <c r="C962" s="17"/>
      <c r="D962" s="17"/>
      <c r="E962" s="17"/>
      <c r="F962" s="17"/>
      <c r="G962" s="17"/>
      <c r="H962" s="17"/>
      <c r="I962" s="17"/>
      <c r="J962" s="17"/>
      <c r="K962" s="17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9"/>
    </row>
    <row r="963" ht="24.75" customHeight="1">
      <c r="A963" s="89"/>
      <c r="B963" s="92"/>
      <c r="C963" s="17"/>
      <c r="D963" s="17"/>
      <c r="E963" s="17"/>
      <c r="F963" s="17"/>
      <c r="G963" s="17"/>
      <c r="H963" s="17"/>
      <c r="I963" s="17"/>
      <c r="J963" s="17"/>
      <c r="K963" s="17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9"/>
    </row>
    <row r="964" ht="24.75" customHeight="1">
      <c r="A964" s="89"/>
      <c r="B964" s="92"/>
      <c r="C964" s="17"/>
      <c r="D964" s="17"/>
      <c r="E964" s="17"/>
      <c r="F964" s="17"/>
      <c r="G964" s="17"/>
      <c r="H964" s="17"/>
      <c r="I964" s="17"/>
      <c r="J964" s="17"/>
      <c r="K964" s="17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9"/>
    </row>
    <row r="965" ht="24.75" customHeight="1">
      <c r="A965" s="89"/>
      <c r="B965" s="92"/>
      <c r="C965" s="17"/>
      <c r="D965" s="17"/>
      <c r="E965" s="17"/>
      <c r="F965" s="17"/>
      <c r="G965" s="17"/>
      <c r="H965" s="17"/>
      <c r="I965" s="17"/>
      <c r="J965" s="17"/>
      <c r="K965" s="17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9"/>
    </row>
    <row r="966" ht="24.75" customHeight="1">
      <c r="A966" s="89"/>
      <c r="B966" s="92"/>
      <c r="C966" s="17"/>
      <c r="D966" s="17"/>
      <c r="E966" s="17"/>
      <c r="F966" s="17"/>
      <c r="G966" s="17"/>
      <c r="H966" s="17"/>
      <c r="I966" s="17"/>
      <c r="J966" s="17"/>
      <c r="K966" s="17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9"/>
    </row>
    <row r="967" ht="24.75" customHeight="1">
      <c r="A967" s="89"/>
      <c r="B967" s="92"/>
      <c r="C967" s="17"/>
      <c r="D967" s="17"/>
      <c r="E967" s="17"/>
      <c r="F967" s="17"/>
      <c r="G967" s="17"/>
      <c r="H967" s="17"/>
      <c r="I967" s="17"/>
      <c r="J967" s="17"/>
      <c r="K967" s="17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9"/>
    </row>
    <row r="968" ht="24.75" customHeight="1">
      <c r="A968" s="89"/>
      <c r="B968" s="92"/>
      <c r="C968" s="17"/>
      <c r="D968" s="17"/>
      <c r="E968" s="17"/>
      <c r="F968" s="17"/>
      <c r="G968" s="17"/>
      <c r="H968" s="17"/>
      <c r="I968" s="17"/>
      <c r="J968" s="17"/>
      <c r="K968" s="17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9"/>
    </row>
    <row r="969" ht="24.75" customHeight="1">
      <c r="A969" s="89"/>
      <c r="B969" s="92"/>
      <c r="C969" s="17"/>
      <c r="D969" s="17"/>
      <c r="E969" s="17"/>
      <c r="F969" s="17"/>
      <c r="G969" s="17"/>
      <c r="H969" s="17"/>
      <c r="I969" s="17"/>
      <c r="J969" s="17"/>
      <c r="K969" s="17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9"/>
    </row>
    <row r="970" ht="24.75" customHeight="1">
      <c r="A970" s="89"/>
      <c r="B970" s="92"/>
      <c r="C970" s="17"/>
      <c r="D970" s="17"/>
      <c r="E970" s="17"/>
      <c r="F970" s="17"/>
      <c r="G970" s="17"/>
      <c r="H970" s="17"/>
      <c r="I970" s="17"/>
      <c r="J970" s="17"/>
      <c r="K970" s="17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9"/>
    </row>
    <row r="971" ht="24.75" customHeight="1">
      <c r="A971" s="89"/>
      <c r="B971" s="92"/>
      <c r="C971" s="17"/>
      <c r="D971" s="17"/>
      <c r="E971" s="17"/>
      <c r="F971" s="17"/>
      <c r="G971" s="17"/>
      <c r="H971" s="17"/>
      <c r="I971" s="17"/>
      <c r="J971" s="17"/>
      <c r="K971" s="17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9"/>
    </row>
    <row r="972" ht="24.75" customHeight="1">
      <c r="A972" s="89"/>
      <c r="B972" s="92"/>
      <c r="C972" s="17"/>
      <c r="D972" s="17"/>
      <c r="E972" s="17"/>
      <c r="F972" s="17"/>
      <c r="G972" s="17"/>
      <c r="H972" s="17"/>
      <c r="I972" s="17"/>
      <c r="J972" s="17"/>
      <c r="K972" s="17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9"/>
    </row>
    <row r="973" ht="24.75" customHeight="1">
      <c r="A973" s="89"/>
      <c r="B973" s="92"/>
      <c r="C973" s="17"/>
      <c r="D973" s="17"/>
      <c r="E973" s="17"/>
      <c r="F973" s="17"/>
      <c r="G973" s="17"/>
      <c r="H973" s="17"/>
      <c r="I973" s="17"/>
      <c r="J973" s="17"/>
      <c r="K973" s="17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9"/>
    </row>
    <row r="974" ht="24.75" customHeight="1">
      <c r="A974" s="89"/>
      <c r="B974" s="92"/>
      <c r="C974" s="17"/>
      <c r="D974" s="17"/>
      <c r="E974" s="17"/>
      <c r="F974" s="17"/>
      <c r="G974" s="17"/>
      <c r="H974" s="17"/>
      <c r="I974" s="17"/>
      <c r="J974" s="17"/>
      <c r="K974" s="17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9"/>
    </row>
    <row r="975" ht="24.75" customHeight="1">
      <c r="A975" s="89"/>
      <c r="B975" s="92"/>
      <c r="C975" s="17"/>
      <c r="D975" s="17"/>
      <c r="E975" s="17"/>
      <c r="F975" s="17"/>
      <c r="G975" s="17"/>
      <c r="H975" s="17"/>
      <c r="I975" s="17"/>
      <c r="J975" s="17"/>
      <c r="K975" s="17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9"/>
    </row>
    <row r="976" ht="24.75" customHeight="1">
      <c r="A976" s="89"/>
      <c r="B976" s="92"/>
      <c r="C976" s="17"/>
      <c r="D976" s="17"/>
      <c r="E976" s="17"/>
      <c r="F976" s="17"/>
      <c r="G976" s="17"/>
      <c r="H976" s="17"/>
      <c r="I976" s="17"/>
      <c r="J976" s="17"/>
      <c r="K976" s="17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9"/>
    </row>
    <row r="977" ht="24.75" customHeight="1">
      <c r="A977" s="89"/>
      <c r="B977" s="92"/>
      <c r="C977" s="17"/>
      <c r="D977" s="17"/>
      <c r="E977" s="17"/>
      <c r="F977" s="17"/>
      <c r="G977" s="17"/>
      <c r="H977" s="17"/>
      <c r="I977" s="17"/>
      <c r="J977" s="17"/>
      <c r="K977" s="17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9"/>
    </row>
    <row r="978" ht="24.75" customHeight="1">
      <c r="A978" s="89"/>
      <c r="B978" s="92"/>
      <c r="C978" s="17"/>
      <c r="D978" s="17"/>
      <c r="E978" s="17"/>
      <c r="F978" s="17"/>
      <c r="G978" s="17"/>
      <c r="H978" s="17"/>
      <c r="I978" s="17"/>
      <c r="J978" s="17"/>
      <c r="K978" s="17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9"/>
    </row>
    <row r="979" ht="24.75" customHeight="1">
      <c r="A979" s="89"/>
      <c r="B979" s="92"/>
      <c r="C979" s="17"/>
      <c r="D979" s="17"/>
      <c r="E979" s="17"/>
      <c r="F979" s="17"/>
      <c r="G979" s="17"/>
      <c r="H979" s="17"/>
      <c r="I979" s="17"/>
      <c r="J979" s="17"/>
      <c r="K979" s="17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9"/>
    </row>
    <row r="980" ht="24.75" customHeight="1">
      <c r="A980" s="89"/>
      <c r="B980" s="92"/>
      <c r="C980" s="17"/>
      <c r="D980" s="17"/>
      <c r="E980" s="17"/>
      <c r="F980" s="17"/>
      <c r="G980" s="17"/>
      <c r="H980" s="17"/>
      <c r="I980" s="17"/>
      <c r="J980" s="17"/>
      <c r="K980" s="17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9"/>
    </row>
    <row r="981" ht="24.75" customHeight="1">
      <c r="A981" s="89"/>
      <c r="B981" s="92"/>
      <c r="C981" s="17"/>
      <c r="D981" s="17"/>
      <c r="E981" s="17"/>
      <c r="F981" s="17"/>
      <c r="G981" s="17"/>
      <c r="H981" s="17"/>
      <c r="I981" s="17"/>
      <c r="J981" s="17"/>
      <c r="K981" s="17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9"/>
    </row>
    <row r="982" ht="24.75" customHeight="1">
      <c r="A982" s="89"/>
      <c r="B982" s="92"/>
      <c r="C982" s="17"/>
      <c r="D982" s="17"/>
      <c r="E982" s="17"/>
      <c r="F982" s="17"/>
      <c r="G982" s="17"/>
      <c r="H982" s="17"/>
      <c r="I982" s="17"/>
      <c r="J982" s="17"/>
      <c r="K982" s="17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9"/>
    </row>
    <row r="983" ht="24.75" customHeight="1">
      <c r="A983" s="89"/>
      <c r="B983" s="92"/>
      <c r="C983" s="17"/>
      <c r="D983" s="17"/>
      <c r="E983" s="17"/>
      <c r="F983" s="17"/>
      <c r="G983" s="17"/>
      <c r="H983" s="17"/>
      <c r="I983" s="17"/>
      <c r="J983" s="17"/>
      <c r="K983" s="17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9"/>
    </row>
    <row r="984" ht="24.75" customHeight="1">
      <c r="A984" s="89"/>
      <c r="B984" s="92"/>
      <c r="C984" s="17"/>
      <c r="D984" s="17"/>
      <c r="E984" s="17"/>
      <c r="F984" s="17"/>
      <c r="G984" s="17"/>
      <c r="H984" s="17"/>
      <c r="I984" s="17"/>
      <c r="J984" s="17"/>
      <c r="K984" s="17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9"/>
    </row>
    <row r="985" ht="24.75" customHeight="1">
      <c r="A985" s="89"/>
      <c r="B985" s="92"/>
      <c r="C985" s="17"/>
      <c r="D985" s="17"/>
      <c r="E985" s="17"/>
      <c r="F985" s="17"/>
      <c r="G985" s="17"/>
      <c r="H985" s="17"/>
      <c r="I985" s="17"/>
      <c r="J985" s="17"/>
      <c r="K985" s="17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9"/>
    </row>
    <row r="986" ht="24.75" customHeight="1">
      <c r="A986" s="89"/>
      <c r="B986" s="92"/>
      <c r="C986" s="17"/>
      <c r="D986" s="17"/>
      <c r="E986" s="17"/>
      <c r="F986" s="17"/>
      <c r="G986" s="17"/>
      <c r="H986" s="17"/>
      <c r="I986" s="17"/>
      <c r="J986" s="17"/>
      <c r="K986" s="17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9"/>
    </row>
    <row r="987" ht="24.75" customHeight="1">
      <c r="A987" s="89"/>
      <c r="B987" s="92"/>
      <c r="C987" s="17"/>
      <c r="D987" s="17"/>
      <c r="E987" s="17"/>
      <c r="F987" s="17"/>
      <c r="G987" s="17"/>
      <c r="H987" s="17"/>
      <c r="I987" s="17"/>
      <c r="J987" s="17"/>
      <c r="K987" s="17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9"/>
    </row>
    <row r="988" ht="24.75" customHeight="1">
      <c r="A988" s="89"/>
      <c r="B988" s="92"/>
      <c r="C988" s="17"/>
      <c r="D988" s="17"/>
      <c r="E988" s="17"/>
      <c r="F988" s="17"/>
      <c r="G988" s="17"/>
      <c r="H988" s="17"/>
      <c r="I988" s="17"/>
      <c r="J988" s="17"/>
      <c r="K988" s="17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9"/>
    </row>
    <row r="989" ht="24.75" customHeight="1">
      <c r="A989" s="89"/>
      <c r="B989" s="92"/>
      <c r="C989" s="17"/>
      <c r="D989" s="17"/>
      <c r="E989" s="17"/>
      <c r="F989" s="17"/>
      <c r="G989" s="17"/>
      <c r="H989" s="17"/>
      <c r="I989" s="17"/>
      <c r="J989" s="17"/>
      <c r="K989" s="17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9"/>
    </row>
    <row r="990" ht="24.75" customHeight="1">
      <c r="A990" s="89"/>
      <c r="B990" s="92"/>
      <c r="C990" s="17"/>
      <c r="D990" s="17"/>
      <c r="E990" s="17"/>
      <c r="F990" s="17"/>
      <c r="G990" s="17"/>
      <c r="H990" s="17"/>
      <c r="I990" s="17"/>
      <c r="J990" s="17"/>
      <c r="K990" s="17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9"/>
    </row>
    <row r="991" ht="24.75" customHeight="1">
      <c r="A991" s="89"/>
      <c r="B991" s="92"/>
      <c r="C991" s="17"/>
      <c r="D991" s="17"/>
      <c r="E991" s="17"/>
      <c r="F991" s="17"/>
      <c r="G991" s="17"/>
      <c r="H991" s="17"/>
      <c r="I991" s="17"/>
      <c r="J991" s="17"/>
      <c r="K991" s="17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9"/>
    </row>
    <row r="992" ht="24.75" customHeight="1">
      <c r="A992" s="89"/>
      <c r="B992" s="92"/>
      <c r="C992" s="17"/>
      <c r="D992" s="17"/>
      <c r="E992" s="17"/>
      <c r="F992" s="17"/>
      <c r="G992" s="17"/>
      <c r="H992" s="17"/>
      <c r="I992" s="17"/>
      <c r="J992" s="17"/>
      <c r="K992" s="17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9"/>
    </row>
    <row r="993" ht="24.75" customHeight="1">
      <c r="A993" s="89"/>
      <c r="B993" s="92"/>
      <c r="C993" s="17"/>
      <c r="D993" s="17"/>
      <c r="E993" s="17"/>
      <c r="F993" s="17"/>
      <c r="G993" s="17"/>
      <c r="H993" s="17"/>
      <c r="I993" s="17"/>
      <c r="J993" s="17"/>
      <c r="K993" s="17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9"/>
    </row>
    <row r="994" ht="24.75" customHeight="1">
      <c r="A994" s="89"/>
      <c r="B994" s="92"/>
      <c r="C994" s="17"/>
      <c r="D994" s="17"/>
      <c r="E994" s="17"/>
      <c r="F994" s="17"/>
      <c r="G994" s="17"/>
      <c r="H994" s="17"/>
      <c r="I994" s="17"/>
      <c r="J994" s="17"/>
      <c r="K994" s="17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9"/>
    </row>
    <row r="995" ht="24.75" customHeight="1">
      <c r="A995" s="89"/>
      <c r="B995" s="92"/>
      <c r="C995" s="17"/>
      <c r="D995" s="17"/>
      <c r="E995" s="17"/>
      <c r="F995" s="17"/>
      <c r="G995" s="17"/>
      <c r="H995" s="17"/>
      <c r="I995" s="17"/>
      <c r="J995" s="17"/>
      <c r="K995" s="17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9"/>
    </row>
    <row r="996" ht="24.75" customHeight="1">
      <c r="A996" s="89"/>
      <c r="B996" s="92"/>
      <c r="C996" s="17"/>
      <c r="D996" s="17"/>
      <c r="E996" s="17"/>
      <c r="F996" s="17"/>
      <c r="G996" s="17"/>
      <c r="H996" s="17"/>
      <c r="I996" s="17"/>
      <c r="J996" s="17"/>
      <c r="K996" s="17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9"/>
    </row>
    <row r="997" ht="24.75" customHeight="1">
      <c r="A997" s="89"/>
      <c r="B997" s="92"/>
      <c r="C997" s="17"/>
      <c r="D997" s="17"/>
      <c r="E997" s="17"/>
      <c r="F997" s="17"/>
      <c r="G997" s="17"/>
      <c r="H997" s="17"/>
      <c r="I997" s="17"/>
      <c r="J997" s="17"/>
      <c r="K997" s="17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9"/>
    </row>
    <row r="998" ht="24.75" customHeight="1">
      <c r="A998" s="89"/>
      <c r="B998" s="92"/>
      <c r="C998" s="17"/>
      <c r="D998" s="17"/>
      <c r="E998" s="17"/>
      <c r="F998" s="17"/>
      <c r="G998" s="17"/>
      <c r="H998" s="17"/>
      <c r="I998" s="17"/>
      <c r="J998" s="17"/>
      <c r="K998" s="17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9"/>
    </row>
    <row r="999" ht="24.75" customHeight="1">
      <c r="A999" s="89"/>
      <c r="B999" s="92"/>
      <c r="C999" s="17"/>
      <c r="D999" s="17"/>
      <c r="E999" s="17"/>
      <c r="F999" s="17"/>
      <c r="G999" s="17"/>
      <c r="H999" s="17"/>
      <c r="I999" s="17"/>
      <c r="J999" s="17"/>
      <c r="K999" s="17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9"/>
    </row>
    <row r="1000" ht="24.75" customHeight="1">
      <c r="A1000" s="93"/>
      <c r="B1000" s="94"/>
      <c r="C1000" s="95"/>
      <c r="D1000" s="95"/>
      <c r="E1000" s="95"/>
      <c r="F1000" s="95"/>
      <c r="G1000" s="95"/>
      <c r="H1000" s="95"/>
      <c r="I1000" s="95"/>
      <c r="J1000" s="95"/>
      <c r="K1000" s="95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7"/>
    </row>
  </sheetData>
  <mergeCells count="13">
    <mergeCell ref="A8:K8"/>
    <mergeCell ref="A9:K9"/>
    <mergeCell ref="A10:K10"/>
    <mergeCell ref="A11:K11"/>
    <mergeCell ref="A12:K12"/>
    <mergeCell ref="B14:B15"/>
    <mergeCell ref="A1:K1"/>
    <mergeCell ref="A2:K2"/>
    <mergeCell ref="A3:K3"/>
    <mergeCell ref="A4:K4"/>
    <mergeCell ref="A5:K5"/>
    <mergeCell ref="A6:K6"/>
    <mergeCell ref="A7:K7"/>
  </mergeCells>
  <hyperlinks>
    <hyperlink ref="A2" r:id="rId1" location="" tooltip="" display="Get the cheapest shipping rates for free!&#10;Start shipping at www.pirateship.com"/>
  </hyperlinks>
  <pageMargins left="0.5" right="0.5" top="0.25" bottom="0.5" header="0" footer="0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